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<sst xmlns="http://schemas.openxmlformats.org/spreadsheetml/2006/main" count="60" uniqueCount="27">
  <si>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Показатели</t>
  </si>
  <si>
    <t>Собственные доходы консолидированного бюджета района (без учета безвозмездных поступлений), всего</t>
  </si>
  <si>
    <t>в том числе:</t>
  </si>
  <si>
    <t>Налоговые доходы</t>
  </si>
  <si>
    <t>из них:</t>
  </si>
  <si>
    <t>-налог на доходы физических лиц</t>
  </si>
  <si>
    <t>-налоги на совокупный доход</t>
  </si>
  <si>
    <t>-налоги на имущество</t>
  </si>
  <si>
    <t>-госпошлина</t>
  </si>
  <si>
    <t>Неналоговые доходы</t>
  </si>
  <si>
    <t>рост, снижение, %</t>
  </si>
  <si>
    <t>Динамика поступления основных доходных источников консолидированного бюджета муниципального образования Шабалинский муниципальный район , тыс. рублей</t>
  </si>
  <si>
    <t>январь</t>
  </si>
  <si>
    <t xml:space="preserve">февраль </t>
  </si>
  <si>
    <t xml:space="preserve">март </t>
  </si>
  <si>
    <t xml:space="preserve">апрель  </t>
  </si>
  <si>
    <t xml:space="preserve">май </t>
  </si>
  <si>
    <t xml:space="preserve">июнь  </t>
  </si>
  <si>
    <t xml:space="preserve">июль </t>
  </si>
  <si>
    <t>август</t>
  </si>
  <si>
    <t xml:space="preserve">сентябрь   </t>
  </si>
  <si>
    <t xml:space="preserve">октябрь </t>
  </si>
  <si>
    <t xml:space="preserve">ноябрь  </t>
  </si>
  <si>
    <t xml:space="preserve">декабрь  </t>
  </si>
  <si>
    <t>акцизы на нефтепродукты</t>
  </si>
  <si>
    <t>2022 год</t>
  </si>
  <si>
    <t>2023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</si>
</sst>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0"/>
    <numFmt numFmtId="175" formatCode="0.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3" fontId="4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2.75"/>
  <cols>
    <col min="1" max="1" width="28.125" style="0" customWidth="1"/>
    <col min="2" max="3" width="11.375" style="0" customWidth="1"/>
    <col min="4" max="4" width="12.25390625" style="0" customWidth="1"/>
    <col min="5" max="6" width="11.625" style="0" customWidth="1"/>
    <col min="7" max="7" width="12.00390625" style="0" customWidth="1"/>
    <col min="8" max="8" width="11.625" style="0" customWidth="1"/>
    <col min="9" max="9" width="10.875" style="0" customWidth="1"/>
    <col min="10" max="10" width="11.25390625" style="0" customWidth="1"/>
    <col min="11" max="11" width="10.375" style="0" customWidth="1"/>
    <col min="12" max="12" width="10.75390625" style="0" customWidth="1"/>
    <col min="13" max="13" width="11.375" style="0" customWidth="1"/>
    <col min="14" max="15" width="9.625" style="0" bestFit="1" customWidth="1"/>
    <col min="16" max="16" width="12.125" style="0" customWidth="1"/>
    <col min="17" max="18" width="9.75390625" style="0" bestFit="1" customWidth="1"/>
    <col min="19" max="19" width="10.875" style="0" customWidth="1"/>
    <col min="20" max="20" width="12.25390625" style="0" customWidth="1"/>
    <col min="21" max="21" width="10.875" style="0" customWidth="1"/>
    <col min="22" max="22" width="11.25390625" style="0" customWidth="1"/>
    <col min="23" max="23" width="9.625" style="0" bestFit="1" customWidth="1"/>
    <col min="24" max="24" width="10.875" style="0" customWidth="1"/>
    <col min="25" max="25" width="10.75390625" style="0" customWidth="1"/>
    <col min="26" max="27" width="9.625" style="0" bestFit="1" customWidth="1"/>
    <col min="28" max="28" width="11.375" style="0" customWidth="1"/>
    <col min="29" max="29" width="10.875" style="0" customWidth="1"/>
    <col min="30" max="30" width="10.00390625" style="0" customWidth="1"/>
    <col min="31" max="31" width="10.75390625" style="0" customWidth="1"/>
    <col min="32" max="32" width="9.625" style="0" bestFit="1" customWidth="1"/>
    <col min="33" max="33" width="9.375" style="0" bestFit="1" customWidth="1"/>
    <col min="34" max="34" width="11.125" style="0" customWidth="1"/>
    <col min="35" max="35" width="10.00390625" style="0" customWidth="1"/>
    <col min="36" max="36" width="11.125" style="0" customWidth="1"/>
    <col min="37" max="37" width="11.25390625" style="0" customWidth="1"/>
  </cols>
  <sheetData>
    <row r="1" spans="1:9" ht="54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37" ht="30" customHeight="1">
      <c r="A2" s="15" t="s">
        <v>0</v>
      </c>
      <c r="B2" s="13" t="s">
        <v>12</v>
      </c>
      <c r="C2" s="14"/>
      <c r="D2" s="15" t="s">
        <v>10</v>
      </c>
      <c r="E2" s="13" t="s">
        <v>13</v>
      </c>
      <c r="F2" s="14"/>
      <c r="G2" s="15" t="s">
        <v>10</v>
      </c>
      <c r="H2" s="13" t="s">
        <v>14</v>
      </c>
      <c r="I2" s="14"/>
      <c r="J2" s="15" t="s">
        <v>10</v>
      </c>
      <c r="K2" s="13" t="s">
        <v>15</v>
      </c>
      <c r="L2" s="14"/>
      <c r="M2" s="15" t="s">
        <v>10</v>
      </c>
      <c r="N2" s="13" t="s">
        <v>16</v>
      </c>
      <c r="O2" s="14"/>
      <c r="P2" s="15" t="s">
        <v>10</v>
      </c>
      <c r="Q2" s="13" t="s">
        <v>17</v>
      </c>
      <c r="R2" s="14"/>
      <c r="S2" s="15" t="s">
        <v>10</v>
      </c>
      <c r="T2" s="13" t="s">
        <v>18</v>
      </c>
      <c r="U2" s="14"/>
      <c r="V2" s="15" t="s">
        <v>10</v>
      </c>
      <c r="W2" s="13" t="s">
        <v>19</v>
      </c>
      <c r="X2" s="14"/>
      <c r="Y2" s="15" t="s">
        <v>10</v>
      </c>
      <c r="Z2" s="13" t="s">
        <v>20</v>
      </c>
      <c r="AA2" s="14"/>
      <c r="AB2" s="15" t="s">
        <v>10</v>
      </c>
      <c r="AC2" s="13" t="s">
        <v>21</v>
      </c>
      <c r="AD2" s="14"/>
      <c r="AE2" s="15" t="s">
        <v>10</v>
      </c>
      <c r="AF2" s="13" t="s">
        <v>22</v>
      </c>
      <c r="AG2" s="14"/>
      <c r="AH2" s="15" t="s">
        <v>10</v>
      </c>
      <c r="AI2" s="13" t="s">
        <v>23</v>
      </c>
      <c r="AJ2" s="14"/>
      <c r="AK2" s="15" t="s">
        <v>10</v>
      </c>
    </row>
    <row r="3" spans="1:37" ht="54" customHeight="1">
      <c r="A3" s="16"/>
      <c r="B3" s="11" t="s">
        <v>25</v>
      </c>
      <c r="C3" s="11" t="s">
        <v>26</v>
      </c>
      <c r="D3" s="16"/>
      <c r="E3" s="11" t="s">
        <v>25</v>
      </c>
      <c r="F3" s="11" t="s">
        <v>26</v>
      </c>
      <c r="G3" s="16"/>
      <c r="H3" s="11" t="s">
        <v>25</v>
      </c>
      <c r="I3" s="11" t="s">
        <v>26</v>
      </c>
      <c r="J3" s="16"/>
      <c r="K3" s="11" t="s">
        <v>25</v>
      </c>
      <c r="L3" s="11" t="s">
        <v>26</v>
      </c>
      <c r="M3" s="16"/>
      <c r="N3" s="11" t="s">
        <v>25</v>
      </c>
      <c r="O3" s="11" t="s">
        <v>26</v>
      </c>
      <c r="P3" s="16"/>
      <c r="Q3" s="11" t="s">
        <v>25</v>
      </c>
      <c r="R3" s="11" t="s">
        <v>26</v>
      </c>
      <c r="S3" s="16"/>
      <c r="T3" s="11" t="s">
        <v>25</v>
      </c>
      <c r="U3" s="11" t="s">
        <v>26</v>
      </c>
      <c r="V3" s="16"/>
      <c r="W3" s="11" t="s">
        <v>25</v>
      </c>
      <c r="X3" s="11" t="s">
        <v>26</v>
      </c>
      <c r="Y3" s="16"/>
      <c r="Z3" s="11" t="s">
        <v>25</v>
      </c>
      <c r="AA3" s="11" t="s">
        <v>26</v>
      </c>
      <c r="AB3" s="16"/>
      <c r="AC3" s="11" t="s">
        <v>25</v>
      </c>
      <c r="AD3" s="11" t="s">
        <v>26</v>
      </c>
      <c r="AE3" s="16"/>
      <c r="AF3" s="11" t="s">
        <v>25</v>
      </c>
      <c r="AG3" s="11" t="s">
        <v>26</v>
      </c>
      <c r="AH3" s="16"/>
      <c r="AI3" s="11" t="s">
        <v>25</v>
      </c>
      <c r="AJ3" s="11" t="s">
        <v>26</v>
      </c>
      <c r="AK3" s="16"/>
    </row>
    <row r="4" spans="1:37" ht="78.75" customHeight="1">
      <c r="A4" s="2" t="s">
        <v>1</v>
      </c>
      <c r="B4" s="2">
        <f>B6+B13</f>
        <v>4998.5</v>
      </c>
      <c r="C4" s="2">
        <f>C6+C13</f>
        <v>5699</v>
      </c>
      <c r="D4" s="6">
        <f>C4/B4*100</f>
        <v>114.01420426127838</v>
      </c>
      <c r="E4" s="2">
        <f>E6+E13</f>
        <v>9037.7</v>
      </c>
      <c r="F4" s="2">
        <f>F6+F13</f>
        <v>2007.4</v>
      </c>
      <c r="G4" s="6">
        <f>F4/E4*100</f>
        <v>22.211403343771092</v>
      </c>
      <c r="H4" s="2">
        <f>H6+H13</f>
        <v>12670</v>
      </c>
      <c r="I4" s="2">
        <f>I6+I13</f>
        <v>19123.1</v>
      </c>
      <c r="J4" s="6">
        <f>I4/H4*100</f>
        <v>150.9321231254933</v>
      </c>
      <c r="K4" s="2">
        <f>K6+K13</f>
        <v>18593.600000000002</v>
      </c>
      <c r="L4" s="2">
        <f>L6+L13</f>
        <v>18923.9</v>
      </c>
      <c r="M4" s="6">
        <f>L4/K4*100</f>
        <v>101.7764176921091</v>
      </c>
      <c r="N4" s="2">
        <f>N6+N13</f>
        <v>7449.4</v>
      </c>
      <c r="O4" s="2">
        <f>O6+O13</f>
        <v>6259.6</v>
      </c>
      <c r="P4" s="6">
        <f>O4/N4*100</f>
        <v>84.0282438854136</v>
      </c>
      <c r="Q4" s="2">
        <f>Q6+Q13</f>
        <v>8432.4</v>
      </c>
      <c r="R4" s="2">
        <f>R6+R13</f>
        <v>10956.5</v>
      </c>
      <c r="S4" s="6">
        <f>R4/Q4*100</f>
        <v>129.9333523077653</v>
      </c>
      <c r="T4" s="2">
        <f>T6+T13</f>
        <v>13207.9</v>
      </c>
      <c r="U4" s="2">
        <f>U6+U13</f>
        <v>9472.2</v>
      </c>
      <c r="V4" s="6">
        <f>U4/T4*100</f>
        <v>71.71616986803353</v>
      </c>
      <c r="W4" s="2">
        <f>W6+W13</f>
        <v>7975.4</v>
      </c>
      <c r="X4" s="2">
        <f>X6+X13</f>
        <v>6397.6</v>
      </c>
      <c r="Y4" s="6">
        <f>X4/W4*100</f>
        <v>80.2166662487148</v>
      </c>
      <c r="Z4" s="2">
        <f>Z6+Z13</f>
        <v>7777.4</v>
      </c>
      <c r="AA4" s="2">
        <f>AA6+AA13</f>
        <v>5296.1</v>
      </c>
      <c r="AB4" s="6">
        <f>AA4/Z4*100</f>
        <v>68.09602180677348</v>
      </c>
      <c r="AC4" s="2">
        <f>AC6+AC13</f>
        <v>13046.2</v>
      </c>
      <c r="AD4" s="2">
        <f>AD6+AD13</f>
        <v>17030.399999999998</v>
      </c>
      <c r="AE4" s="6">
        <f>AD4/AC4*100</f>
        <v>130.53916082844043</v>
      </c>
      <c r="AF4" s="2">
        <f>AF6+AF13</f>
        <v>9053.6</v>
      </c>
      <c r="AG4" s="2">
        <f>AG6+AG13</f>
        <v>6966.8</v>
      </c>
      <c r="AH4" s="6">
        <f>AG4/AF4*100</f>
        <v>76.95060528408588</v>
      </c>
      <c r="AI4" s="2">
        <f>AI6+AI13</f>
        <v>12011.8</v>
      </c>
      <c r="AJ4" s="2">
        <f>AJ6+AJ13</f>
        <v>8699.6</v>
      </c>
      <c r="AK4" s="6">
        <f>AJ4/AI4*100</f>
        <v>72.42544830916266</v>
      </c>
    </row>
    <row r="5" spans="1:37" ht="16.5" customHeight="1">
      <c r="A5" s="3" t="s">
        <v>2</v>
      </c>
      <c r="B5" s="3"/>
      <c r="C5" s="3"/>
      <c r="D5" s="7"/>
      <c r="E5" s="3"/>
      <c r="F5" s="3"/>
      <c r="G5" s="7"/>
      <c r="H5" s="3"/>
      <c r="I5" s="3"/>
      <c r="J5" s="7"/>
      <c r="K5" s="3"/>
      <c r="L5" s="3"/>
      <c r="M5" s="7"/>
      <c r="N5" s="3"/>
      <c r="O5" s="3"/>
      <c r="P5" s="7"/>
      <c r="Q5" s="3"/>
      <c r="R5" s="3"/>
      <c r="S5" s="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1.75" customHeight="1">
      <c r="A6" s="2" t="s">
        <v>3</v>
      </c>
      <c r="B6" s="2">
        <v>4252.9</v>
      </c>
      <c r="C6" s="2">
        <v>4665.8</v>
      </c>
      <c r="D6" s="6">
        <f>C6/B6*100</f>
        <v>109.70866937854171</v>
      </c>
      <c r="E6" s="2">
        <v>6913.4</v>
      </c>
      <c r="F6" s="2">
        <v>58.5</v>
      </c>
      <c r="G6" s="6">
        <f>F6/E6*100</f>
        <v>0.8461827754795035</v>
      </c>
      <c r="H6" s="2">
        <v>10327.7</v>
      </c>
      <c r="I6" s="2">
        <v>15692.1</v>
      </c>
      <c r="J6" s="6">
        <f>I6/H6*100</f>
        <v>151.94186508128624</v>
      </c>
      <c r="K6" s="2">
        <v>17211.7</v>
      </c>
      <c r="L6" s="2">
        <v>16555.7</v>
      </c>
      <c r="M6" s="6">
        <f>L6/K6*100</f>
        <v>96.18863912338699</v>
      </c>
      <c r="N6" s="2">
        <v>6313.2</v>
      </c>
      <c r="O6" s="2">
        <v>4510.2</v>
      </c>
      <c r="P6" s="6">
        <f>O6/N6*100</f>
        <v>71.44079072419693</v>
      </c>
      <c r="Q6" s="2">
        <v>7116.5</v>
      </c>
      <c r="R6" s="2">
        <v>9228</v>
      </c>
      <c r="S6" s="6">
        <f>R6/Q6*100</f>
        <v>129.67048408627838</v>
      </c>
      <c r="T6" s="9">
        <v>12251.6</v>
      </c>
      <c r="U6" s="9">
        <v>8311.6</v>
      </c>
      <c r="V6" s="6">
        <f>U6/T6*100</f>
        <v>67.84093506154298</v>
      </c>
      <c r="W6" s="9">
        <v>6308.7</v>
      </c>
      <c r="X6" s="9">
        <v>4730.7</v>
      </c>
      <c r="Y6" s="6">
        <f>X6/W6*100</f>
        <v>74.98692282086643</v>
      </c>
      <c r="Z6" s="9">
        <v>3985</v>
      </c>
      <c r="AA6" s="9">
        <v>3797.9</v>
      </c>
      <c r="AB6" s="6">
        <f>AA6/Z6*100</f>
        <v>95.30489335006274</v>
      </c>
      <c r="AC6" s="9">
        <v>11184.2</v>
      </c>
      <c r="AD6" s="9">
        <v>13134.8</v>
      </c>
      <c r="AE6" s="6">
        <f>AD6/AC6*100</f>
        <v>117.44067523828257</v>
      </c>
      <c r="AF6" s="9">
        <v>6417</v>
      </c>
      <c r="AG6" s="9">
        <v>6552.5</v>
      </c>
      <c r="AH6" s="6">
        <f>AG6/AF6*100</f>
        <v>102.1115786192925</v>
      </c>
      <c r="AI6" s="9">
        <v>10449.4</v>
      </c>
      <c r="AJ6" s="9">
        <v>6799.2</v>
      </c>
      <c r="AK6" s="6">
        <f>AJ6/AI6*100</f>
        <v>65.06785078569105</v>
      </c>
    </row>
    <row r="7" spans="1:37" ht="15.75">
      <c r="A7" s="3" t="s">
        <v>4</v>
      </c>
      <c r="B7" s="3"/>
      <c r="C7" s="3"/>
      <c r="D7" s="6"/>
      <c r="E7" s="3"/>
      <c r="F7" s="3"/>
      <c r="G7" s="6"/>
      <c r="H7" s="3"/>
      <c r="I7" s="3"/>
      <c r="J7" s="6"/>
      <c r="K7" s="3"/>
      <c r="L7" s="3"/>
      <c r="M7" s="6"/>
      <c r="N7" s="3"/>
      <c r="O7" s="3"/>
      <c r="P7" s="6"/>
      <c r="Q7" s="3"/>
      <c r="R7" s="3"/>
      <c r="S7" s="6"/>
      <c r="T7" s="10"/>
      <c r="U7" s="10"/>
      <c r="V7" s="8"/>
      <c r="W7" s="10"/>
      <c r="X7" s="10"/>
      <c r="Y7" s="8"/>
      <c r="Z7" s="10"/>
      <c r="AA7" s="10"/>
      <c r="AB7" s="8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0.75" customHeight="1">
      <c r="A8" s="4" t="s">
        <v>5</v>
      </c>
      <c r="B8" s="3">
        <v>1564.8</v>
      </c>
      <c r="C8" s="3">
        <v>1683</v>
      </c>
      <c r="D8" s="7">
        <f aca="true" t="shared" si="0" ref="D8:D13">C8/B8*100</f>
        <v>107.55368098159511</v>
      </c>
      <c r="E8" s="3">
        <v>2098.1</v>
      </c>
      <c r="F8" s="3">
        <v>-334.9</v>
      </c>
      <c r="G8" s="7">
        <f aca="true" t="shared" si="1" ref="G8:G13">F8/E8*100</f>
        <v>-15.962060912253945</v>
      </c>
      <c r="H8" s="3">
        <v>1671.4</v>
      </c>
      <c r="I8" s="3">
        <v>3410.1</v>
      </c>
      <c r="J8" s="7">
        <f aca="true" t="shared" si="2" ref="J8:J13">I8/H8*100</f>
        <v>204.02656455665905</v>
      </c>
      <c r="K8" s="3">
        <v>1703.2</v>
      </c>
      <c r="L8" s="3">
        <v>2816.2</v>
      </c>
      <c r="M8" s="7">
        <f aca="true" t="shared" si="3" ref="M8:M13">L8/K8*100</f>
        <v>165.34758102395492</v>
      </c>
      <c r="N8" s="3">
        <v>1964.2</v>
      </c>
      <c r="O8" s="3">
        <v>1902.4</v>
      </c>
      <c r="P8" s="7">
        <f aca="true" t="shared" si="4" ref="P8:P13">O8/N8*100</f>
        <v>96.85368088789329</v>
      </c>
      <c r="Q8" s="3">
        <v>2187.2</v>
      </c>
      <c r="R8" s="3">
        <v>2764.9</v>
      </c>
      <c r="S8" s="7">
        <f aca="true" t="shared" si="5" ref="S8:S13">R8/Q8*100</f>
        <v>126.41276517922459</v>
      </c>
      <c r="T8" s="10">
        <v>2211.9</v>
      </c>
      <c r="U8" s="10">
        <v>3084.5</v>
      </c>
      <c r="V8" s="7">
        <f aca="true" t="shared" si="6" ref="V8:V13">U8/T8*100</f>
        <v>139.45024639450244</v>
      </c>
      <c r="W8" s="10">
        <v>2108.6</v>
      </c>
      <c r="X8" s="10">
        <v>2234.1</v>
      </c>
      <c r="Y8" s="7">
        <f aca="true" t="shared" si="7" ref="Y8:Y13">X8/W8*100</f>
        <v>105.95181637105189</v>
      </c>
      <c r="Z8" s="10">
        <v>2001.4</v>
      </c>
      <c r="AA8" s="10">
        <v>2201</v>
      </c>
      <c r="AB8" s="7">
        <f aca="true" t="shared" si="8" ref="AB8:AB13">AA8/Z8*100</f>
        <v>109.97301888677924</v>
      </c>
      <c r="AC8" s="10">
        <v>2135.7</v>
      </c>
      <c r="AD8" s="10">
        <v>2533.3</v>
      </c>
      <c r="AE8" s="7">
        <f aca="true" t="shared" si="9" ref="AE8:AE13">AD8/AC8*100</f>
        <v>118.61684693543101</v>
      </c>
      <c r="AF8" s="10">
        <v>2199.7</v>
      </c>
      <c r="AG8" s="10">
        <v>2165.5</v>
      </c>
      <c r="AH8" s="7">
        <f aca="true" t="shared" si="10" ref="AH8:AH13">AG8/AF8*100</f>
        <v>98.4452425330727</v>
      </c>
      <c r="AI8" s="10">
        <v>3588</v>
      </c>
      <c r="AJ8" s="10">
        <v>4312.1</v>
      </c>
      <c r="AK8" s="7">
        <f aca="true" t="shared" si="11" ref="AK8:AK13">AJ8/AI8*100</f>
        <v>120.18115942028986</v>
      </c>
    </row>
    <row r="9" spans="1:37" ht="30.75" customHeight="1">
      <c r="A9" s="4" t="s">
        <v>24</v>
      </c>
      <c r="B9" s="3">
        <v>1196.1</v>
      </c>
      <c r="C9" s="3">
        <v>572.4</v>
      </c>
      <c r="D9" s="7">
        <f t="shared" si="0"/>
        <v>47.855530474040634</v>
      </c>
      <c r="E9" s="3">
        <v>0</v>
      </c>
      <c r="F9" s="3">
        <v>1121.4</v>
      </c>
      <c r="G9" s="7" t="e">
        <f t="shared" si="1"/>
        <v>#DIV/0!</v>
      </c>
      <c r="H9" s="3">
        <v>2098</v>
      </c>
      <c r="I9" s="3">
        <v>1888.1</v>
      </c>
      <c r="J9" s="7">
        <f t="shared" si="2"/>
        <v>89.9952335557674</v>
      </c>
      <c r="K9" s="3">
        <v>841.8</v>
      </c>
      <c r="L9" s="3">
        <v>1220.9</v>
      </c>
      <c r="M9" s="7">
        <f t="shared" si="3"/>
        <v>145.0344499881207</v>
      </c>
      <c r="N9" s="3">
        <v>1571.2</v>
      </c>
      <c r="O9" s="3">
        <v>1210.7</v>
      </c>
      <c r="P9" s="7">
        <f t="shared" si="4"/>
        <v>77.05575356415478</v>
      </c>
      <c r="Q9" s="3">
        <v>1210.3</v>
      </c>
      <c r="R9" s="3">
        <v>1246.5</v>
      </c>
      <c r="S9" s="7">
        <f t="shared" si="5"/>
        <v>102.99099396843758</v>
      </c>
      <c r="T9" s="10">
        <v>1292.9</v>
      </c>
      <c r="U9" s="10">
        <v>1297.9</v>
      </c>
      <c r="V9" s="7">
        <f t="shared" si="6"/>
        <v>100.38672751179519</v>
      </c>
      <c r="W9" s="10">
        <v>1338.5</v>
      </c>
      <c r="X9" s="10">
        <v>1355.4</v>
      </c>
      <c r="Y9" s="7">
        <f t="shared" si="7"/>
        <v>101.26260739633919</v>
      </c>
      <c r="Z9" s="10">
        <v>1438.9</v>
      </c>
      <c r="AA9" s="10">
        <v>1305.5</v>
      </c>
      <c r="AB9" s="7">
        <f t="shared" si="8"/>
        <v>90.72902911946625</v>
      </c>
      <c r="AC9" s="10">
        <v>1324</v>
      </c>
      <c r="AD9" s="10">
        <v>1496.9</v>
      </c>
      <c r="AE9" s="7">
        <f t="shared" si="9"/>
        <v>113.05891238670695</v>
      </c>
      <c r="AF9" s="10">
        <v>1215.5</v>
      </c>
      <c r="AG9" s="10">
        <v>1289.1</v>
      </c>
      <c r="AH9" s="7">
        <f t="shared" si="10"/>
        <v>106.05512134923897</v>
      </c>
      <c r="AI9" s="10">
        <v>1212.3</v>
      </c>
      <c r="AJ9" s="10">
        <v>1502.4</v>
      </c>
      <c r="AK9" s="7">
        <f t="shared" si="11"/>
        <v>123.92972036624599</v>
      </c>
    </row>
    <row r="10" spans="1:37" ht="31.5" customHeight="1">
      <c r="A10" s="4" t="s">
        <v>6</v>
      </c>
      <c r="B10" s="3">
        <v>1354.1</v>
      </c>
      <c r="C10" s="3">
        <v>2081.4</v>
      </c>
      <c r="D10" s="7">
        <f t="shared" si="0"/>
        <v>153.71095192378704</v>
      </c>
      <c r="E10" s="3">
        <v>3160.6</v>
      </c>
      <c r="F10" s="3">
        <v>-680.7</v>
      </c>
      <c r="G10" s="7">
        <f t="shared" si="1"/>
        <v>-21.53704992722901</v>
      </c>
      <c r="H10" s="3">
        <v>6009</v>
      </c>
      <c r="I10" s="3">
        <v>8426.7</v>
      </c>
      <c r="J10" s="7">
        <f t="shared" si="2"/>
        <v>140.23464802795806</v>
      </c>
      <c r="K10" s="3">
        <v>12748.3</v>
      </c>
      <c r="L10" s="3">
        <v>10227.9</v>
      </c>
      <c r="M10" s="7">
        <f t="shared" si="3"/>
        <v>80.22952079885161</v>
      </c>
      <c r="N10" s="3">
        <v>2525.1</v>
      </c>
      <c r="O10" s="3">
        <v>1192.5</v>
      </c>
      <c r="P10" s="7">
        <f t="shared" si="4"/>
        <v>47.22585244148747</v>
      </c>
      <c r="Q10" s="3">
        <v>1692.4</v>
      </c>
      <c r="R10" s="3">
        <v>435.4</v>
      </c>
      <c r="S10" s="7">
        <f t="shared" si="5"/>
        <v>25.726778539352395</v>
      </c>
      <c r="T10" s="10">
        <v>8105.6</v>
      </c>
      <c r="U10" s="10">
        <v>6177.7</v>
      </c>
      <c r="V10" s="7">
        <f t="shared" si="6"/>
        <v>76.21520923805764</v>
      </c>
      <c r="W10" s="10">
        <v>592.5</v>
      </c>
      <c r="X10" s="10">
        <v>1064.1</v>
      </c>
      <c r="Y10" s="7">
        <f t="shared" si="7"/>
        <v>179.59493670886076</v>
      </c>
      <c r="Z10" s="10">
        <v>934.5</v>
      </c>
      <c r="AA10" s="10">
        <v>198.4</v>
      </c>
      <c r="AB10" s="7">
        <f t="shared" si="8"/>
        <v>21.230604601391118</v>
      </c>
      <c r="AC10" s="10">
        <v>6602.1</v>
      </c>
      <c r="AD10" s="10">
        <v>6311</v>
      </c>
      <c r="AE10" s="7">
        <f t="shared" si="9"/>
        <v>95.59079686766331</v>
      </c>
      <c r="AF10" s="10">
        <v>671.5</v>
      </c>
      <c r="AG10" s="10">
        <v>2086.9</v>
      </c>
      <c r="AH10" s="7">
        <f t="shared" si="10"/>
        <v>310.7818317200298</v>
      </c>
      <c r="AI10" s="10">
        <v>4921.1</v>
      </c>
      <c r="AJ10" s="10">
        <v>610.6</v>
      </c>
      <c r="AK10" s="7">
        <f t="shared" si="11"/>
        <v>12.407795005181768</v>
      </c>
    </row>
    <row r="11" spans="1:37" ht="18.75" customHeight="1">
      <c r="A11" s="4" t="s">
        <v>7</v>
      </c>
      <c r="B11" s="3">
        <v>83.8</v>
      </c>
      <c r="C11" s="3">
        <v>314.7</v>
      </c>
      <c r="D11" s="7">
        <f t="shared" si="0"/>
        <v>375.5369928400955</v>
      </c>
      <c r="E11" s="3">
        <v>1598.7</v>
      </c>
      <c r="F11" s="3">
        <v>-87.7</v>
      </c>
      <c r="G11" s="7">
        <f t="shared" si="1"/>
        <v>-5.485707137048852</v>
      </c>
      <c r="H11" s="3">
        <v>480.3</v>
      </c>
      <c r="I11" s="3">
        <v>1843.2</v>
      </c>
      <c r="J11" s="7">
        <f t="shared" si="2"/>
        <v>383.7601499063086</v>
      </c>
      <c r="K11" s="3">
        <v>1776</v>
      </c>
      <c r="L11" s="3">
        <v>2155.3</v>
      </c>
      <c r="M11" s="7">
        <f t="shared" si="3"/>
        <v>121.35698198198199</v>
      </c>
      <c r="N11" s="3">
        <v>179</v>
      </c>
      <c r="O11" s="3">
        <v>119.8</v>
      </c>
      <c r="P11" s="7">
        <f t="shared" si="4"/>
        <v>66.92737430167598</v>
      </c>
      <c r="Q11" s="3">
        <v>214.1</v>
      </c>
      <c r="R11" s="3">
        <v>4690.7</v>
      </c>
      <c r="S11" s="7">
        <f t="shared" si="5"/>
        <v>2190.8921064922934</v>
      </c>
      <c r="T11" s="10">
        <v>563.2</v>
      </c>
      <c r="U11" s="10">
        <v>-2353.8</v>
      </c>
      <c r="V11" s="7">
        <f t="shared" si="6"/>
        <v>-417.9332386363637</v>
      </c>
      <c r="W11" s="10">
        <v>2146.9</v>
      </c>
      <c r="X11" s="10">
        <v>-4.6</v>
      </c>
      <c r="Y11" s="7">
        <f t="shared" si="7"/>
        <v>-0.2142624248917043</v>
      </c>
      <c r="Z11" s="10">
        <v>-523.3</v>
      </c>
      <c r="AA11" s="10">
        <v>25.3</v>
      </c>
      <c r="AB11" s="7">
        <f t="shared" si="8"/>
        <v>-4.834702847315117</v>
      </c>
      <c r="AC11" s="10">
        <v>1002.5</v>
      </c>
      <c r="AD11" s="10">
        <v>2682.4</v>
      </c>
      <c r="AE11" s="7">
        <f t="shared" si="9"/>
        <v>267.571072319202</v>
      </c>
      <c r="AF11" s="10">
        <v>2099.1</v>
      </c>
      <c r="AG11" s="10">
        <v>925.3</v>
      </c>
      <c r="AH11" s="7">
        <f t="shared" si="10"/>
        <v>44.080796531846985</v>
      </c>
      <c r="AI11" s="10">
        <v>535.2</v>
      </c>
      <c r="AJ11" s="10">
        <v>312.3</v>
      </c>
      <c r="AK11" s="7">
        <f t="shared" si="11"/>
        <v>58.35201793721973</v>
      </c>
    </row>
    <row r="12" spans="1:37" ht="17.25" customHeight="1" hidden="1">
      <c r="A12" s="4" t="s">
        <v>8</v>
      </c>
      <c r="B12" s="3"/>
      <c r="C12" s="3"/>
      <c r="D12" s="7" t="e">
        <f t="shared" si="0"/>
        <v>#DIV/0!</v>
      </c>
      <c r="E12" s="3"/>
      <c r="F12" s="3"/>
      <c r="G12" s="7" t="e">
        <f t="shared" si="1"/>
        <v>#DIV/0!</v>
      </c>
      <c r="H12" s="3"/>
      <c r="I12" s="3"/>
      <c r="J12" s="7" t="e">
        <f t="shared" si="2"/>
        <v>#DIV/0!</v>
      </c>
      <c r="K12" s="3"/>
      <c r="L12" s="3"/>
      <c r="M12" s="7" t="e">
        <f t="shared" si="3"/>
        <v>#DIV/0!</v>
      </c>
      <c r="N12" s="3"/>
      <c r="O12" s="3"/>
      <c r="P12" s="7" t="e">
        <f t="shared" si="4"/>
        <v>#DIV/0!</v>
      </c>
      <c r="Q12" s="3"/>
      <c r="R12" s="3"/>
      <c r="S12" s="7" t="e">
        <f t="shared" si="5"/>
        <v>#DIV/0!</v>
      </c>
      <c r="T12" s="10"/>
      <c r="U12" s="10"/>
      <c r="V12" s="7" t="e">
        <f t="shared" si="6"/>
        <v>#DIV/0!</v>
      </c>
      <c r="W12" s="10"/>
      <c r="X12" s="10"/>
      <c r="Y12" s="7" t="e">
        <f t="shared" si="7"/>
        <v>#DIV/0!</v>
      </c>
      <c r="Z12" s="10"/>
      <c r="AA12" s="10"/>
      <c r="AB12" s="7" t="e">
        <f t="shared" si="8"/>
        <v>#DIV/0!</v>
      </c>
      <c r="AC12" s="10"/>
      <c r="AD12" s="10"/>
      <c r="AE12" s="7" t="e">
        <f t="shared" si="9"/>
        <v>#DIV/0!</v>
      </c>
      <c r="AF12" s="10"/>
      <c r="AG12" s="10"/>
      <c r="AH12" s="7" t="e">
        <f t="shared" si="10"/>
        <v>#DIV/0!</v>
      </c>
      <c r="AI12" s="10"/>
      <c r="AJ12" s="10"/>
      <c r="AK12" s="7" t="e">
        <f t="shared" si="11"/>
        <v>#DIV/0!</v>
      </c>
    </row>
    <row r="13" spans="1:37" ht="24" customHeight="1">
      <c r="A13" s="5" t="s">
        <v>9</v>
      </c>
      <c r="B13" s="2">
        <v>745.6</v>
      </c>
      <c r="C13" s="2">
        <v>1033.2</v>
      </c>
      <c r="D13" s="6">
        <f t="shared" si="0"/>
        <v>138.57296137339057</v>
      </c>
      <c r="E13" s="2">
        <v>2124.3</v>
      </c>
      <c r="F13" s="2">
        <v>1948.9</v>
      </c>
      <c r="G13" s="6">
        <f t="shared" si="1"/>
        <v>91.74316245351409</v>
      </c>
      <c r="H13" s="2">
        <v>2342.3</v>
      </c>
      <c r="I13" s="2">
        <v>3431</v>
      </c>
      <c r="J13" s="6">
        <f t="shared" si="2"/>
        <v>146.47995559919735</v>
      </c>
      <c r="K13" s="2">
        <v>1381.9</v>
      </c>
      <c r="L13" s="2">
        <v>2368.2</v>
      </c>
      <c r="M13" s="6">
        <f t="shared" si="3"/>
        <v>171.3727476662566</v>
      </c>
      <c r="N13" s="2">
        <v>1136.2</v>
      </c>
      <c r="O13" s="2">
        <v>1749.4</v>
      </c>
      <c r="P13" s="6">
        <f t="shared" si="4"/>
        <v>153.9693715895089</v>
      </c>
      <c r="Q13" s="2">
        <v>1315.9</v>
      </c>
      <c r="R13" s="2">
        <v>1728.5</v>
      </c>
      <c r="S13" s="6">
        <f t="shared" si="5"/>
        <v>131.35496618284063</v>
      </c>
      <c r="T13" s="9">
        <v>956.3</v>
      </c>
      <c r="U13" s="9">
        <v>1160.6</v>
      </c>
      <c r="V13" s="6">
        <f t="shared" si="6"/>
        <v>121.3635888319565</v>
      </c>
      <c r="W13" s="9">
        <v>1666.7</v>
      </c>
      <c r="X13" s="9">
        <v>1666.9</v>
      </c>
      <c r="Y13" s="6">
        <f t="shared" si="7"/>
        <v>100.01199976000481</v>
      </c>
      <c r="Z13" s="9">
        <v>3792.4</v>
      </c>
      <c r="AA13" s="9">
        <v>1498.2</v>
      </c>
      <c r="AB13" s="6">
        <f t="shared" si="8"/>
        <v>39.5053264423584</v>
      </c>
      <c r="AC13" s="9">
        <v>1862</v>
      </c>
      <c r="AD13" s="9">
        <v>3895.6</v>
      </c>
      <c r="AE13" s="6">
        <f t="shared" si="9"/>
        <v>209.21589688506984</v>
      </c>
      <c r="AF13" s="9">
        <v>2636.6</v>
      </c>
      <c r="AG13" s="9">
        <v>414.3</v>
      </c>
      <c r="AH13" s="6">
        <f t="shared" si="10"/>
        <v>15.71341879693545</v>
      </c>
      <c r="AI13" s="9">
        <v>1562.4</v>
      </c>
      <c r="AJ13" s="9">
        <v>1900.4</v>
      </c>
      <c r="AK13" s="6">
        <f t="shared" si="11"/>
        <v>121.63338453661035</v>
      </c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</sheetData>
  <sheetProtection/>
  <mergeCells count="26">
    <mergeCell ref="AE2:AE3"/>
    <mergeCell ref="AH2:AH3"/>
    <mergeCell ref="AK2:AK3"/>
    <mergeCell ref="Q2:R2"/>
    <mergeCell ref="T2:U2"/>
    <mergeCell ref="W2:X2"/>
    <mergeCell ref="Z2:AA2"/>
    <mergeCell ref="AC2:AD2"/>
    <mergeCell ref="AF2:AG2"/>
    <mergeCell ref="AI2:AJ2"/>
    <mergeCell ref="S2:S3"/>
    <mergeCell ref="V2:V3"/>
    <mergeCell ref="Y2:Y3"/>
    <mergeCell ref="AB2:AB3"/>
    <mergeCell ref="K2:L2"/>
    <mergeCell ref="M2:M3"/>
    <mergeCell ref="N2:O2"/>
    <mergeCell ref="P2:P3"/>
    <mergeCell ref="A1:I1"/>
    <mergeCell ref="E2:F2"/>
    <mergeCell ref="G2:G3"/>
    <mergeCell ref="H2:I2"/>
    <mergeCell ref="J2:J3"/>
    <mergeCell ref="A2:A3"/>
    <mergeCell ref="D2:D3"/>
    <mergeCell ref="B2:C2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2016-07-21T11:21:39Z</cp:lastPrinted>
  <dcterms:created xsi:type="dcterms:W3CDTF">2003-11-05T12:49:21Z</dcterms:created>
  <dcterms:modified xsi:type="dcterms:W3CDTF">2024-02-02T11:35:28Z</dcterms:modified>
  <cp:category/>
  <cp:version/>
  <cp:contentType/>
  <cp:contentStatus/>
</cp:coreProperties>
</file>