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1975" windowHeight="13800"/>
  </bookViews>
  <sheets>
    <sheet name="Расчет РФФП 2024 год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Z10" i="1"/>
  <c r="AG10"/>
  <c r="AX10"/>
</calcChain>
</file>

<file path=xl/sharedStrings.xml><?xml version="1.0" encoding="utf-8"?>
<sst xmlns="http://schemas.openxmlformats.org/spreadsheetml/2006/main" count="65" uniqueCount="64">
  <si>
    <t>[A]
МО Код</t>
  </si>
  <si>
    <t>[C]
Общая сумма исчисленного налога на доходы физических лиц за 2020 год по всем налоговым ставкам (строка 8040 формы отчетности № 5-НДФЛ), тыс. рублей</t>
  </si>
  <si>
    <t>[D]
Общая сумма исчисленного налога на доходы физических лиц за 2021 год по всем налоговым ставкам (строка 8040 формы отчетности № 5-НДФЛ), тыс. рублей</t>
  </si>
  <si>
    <t>[E]
Сумма налога на имущество организаций, исчисленная к уплате в бюджет за 2021 год (строка 1600 формы отчетности № 5-НИО), тыс. рублей</t>
  </si>
  <si>
    <t>[F]
Сумма налога на имущество организаций, исчисленная к уплате в бюджет за 2022 год (строка 1600 формы отчетности № 5-НИО), тыс. рублей</t>
  </si>
  <si>
    <t>[G]
Сумма налога, уплачиваемого в связи с применением упрощенной системы налогообложения, подлежащего уплате в бюджет за 2021 год (сумма строк 1600, 1900 формы отчетности № 5-УСН), тыс. рублей</t>
  </si>
  <si>
    <t>[H]
Сумма налога, уплачиваемого в связи с применением упрощенной системы налогообложения, подлежащего уплате в бюджет за 2022 год (сумма строк 1600, 1900 формы отчетности № 5-УСН), тыс. рублей</t>
  </si>
  <si>
    <t>[I]
Сумма земельного налога, подлежащего уплате в бюджет за 2021 год (сумма строк 1600, 2500 формы отчетности № 5-МН), тыс. рублей</t>
  </si>
  <si>
    <t>[J]
Сумма земельного налога, не поступившая в бюджет за налоговый период 2021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</si>
  <si>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[K]
Сумма земельного налога, подлежащего уплате в бюджет за 2022 год (сумма строк 1600, 2500 формы отчетности № 5-МН), тыс. рублей</t>
  </si>
  <si>
    <t>[L]
Сумма земельного налога,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</si>
  <si>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[M]
Сумма налога на имущество физических лиц, подлежащего уплате в бюджет за 2022 год (строка 3500 формы отчетности № 5-МН), тыс. рублей</t>
  </si>
  <si>
    <t>[N]
Сумма налога на имущество физических лиц,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</si>
  <si>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[O]
Сумма налога на имущество физических лиц, подлежащего уплате в бюджет за 2021 год (строка 3500 формы отчетности № 5-МН), тыс. рублей</t>
  </si>
  <si>
    <t>[P]
Сумма налога на имущество физических лиц, не поступившая в бюджет за налоговый период 2021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</si>
  <si>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[Q]
Налог на доходы физических лиц
Очередной финансовый год (2024 г.)</t>
  </si>
  <si>
    <t>[R]
Налог, взимаемый в связи с применением упрощенной системы налогообложения
Очередной финансовый год (2024 г.)</t>
  </si>
  <si>
    <t>[S]
Налог на имущество организаций
Очередной финансовый год (2024 г.)</t>
  </si>
  <si>
    <t>[T]
Земельный налог
Очередной финансовый год (2024 г.)</t>
  </si>
  <si>
    <t>[U]
Налог на имущество физических лиц
Очередной финансовый год (2024 г.)</t>
  </si>
  <si>
    <t>[V]
НП НДФЛ</t>
  </si>
  <si>
    <t>[W]
НП Имущество организаций</t>
  </si>
  <si>
    <t>[X]
НП УСН</t>
  </si>
  <si>
    <t>[Y]
НП НИФЛ</t>
  </si>
  <si>
    <t>[Z]
НП Земельный налог</t>
  </si>
  <si>
    <t>[AA]
Сумма УНП</t>
  </si>
  <si>
    <t>[AB]
D1 - первая часть дотации</t>
  </si>
  <si>
    <t>[AC]
D2 - вторая часть дотации</t>
  </si>
  <si>
    <t>[AD]
Расчитаный ИБР</t>
  </si>
  <si>
    <t>[AE]
Численность постоянного населения, тыс. чел.</t>
  </si>
  <si>
    <t>[AF]
ИБР расч.</t>
  </si>
  <si>
    <t>[AG]
Нормированная численность населения (ИБР*Числ)</t>
  </si>
  <si>
    <t xml:space="preserve">[AH]
БО расчётное </t>
  </si>
  <si>
    <t>[AI]
БО среднее</t>
  </si>
  <si>
    <t>[AJ]
Расчётный уровень бюджетной обеспеченности</t>
  </si>
  <si>
    <t>[AK]
Уровень бюджетной обеспеченности на нормированную численность (УБО*Числ*ИБР)</t>
  </si>
  <si>
    <t>[AL]
Оптимальный критерий выравнивания до уровня расчётной бюджетной обеспеченности (k1)</t>
  </si>
  <si>
    <t>[AM]
БО среднее*Числ*ИБР*(K1-УБО расчётное)</t>
  </si>
  <si>
    <t>[AN]
Первая часть дотации (D1i)</t>
  </si>
  <si>
    <t>[AO]
Вторая часть дотации (D2i)</t>
  </si>
  <si>
    <t>[AP]
Общий объём дотации (Di=D1i+D2i)</t>
  </si>
  <si>
    <t>[AQ]
Пересчитанный налоговый потенциал</t>
  </si>
  <si>
    <t>[AR]
Сумма дотации и налоговый потенциал</t>
  </si>
  <si>
    <t>[AS]
Уровень бюджетной обеспеченности после выравнивания</t>
  </si>
  <si>
    <t>[AT]
НП с дотацией</t>
  </si>
  <si>
    <t>[AU]
v1</t>
  </si>
  <si>
    <t>[AV]
v3</t>
  </si>
  <si>
    <t>[AW]
Расчётная бюджетная обеспеченность i-го муниципального образования после распределения дотаций на выравнивание уровня бюджетной обеспеченности</t>
  </si>
  <si>
    <t>[AY]
Расчётная условная бюджетная обеспеченность i-го муниципального образования после распределения дотаций на выравнивание уровня бюджетной обеспеченности</t>
  </si>
  <si>
    <t>417</t>
  </si>
  <si>
    <t>Высокораменское сельское поселение</t>
  </si>
  <si>
    <t>416</t>
  </si>
  <si>
    <t>Гостовское сельское поселение</t>
  </si>
  <si>
    <t>415</t>
  </si>
  <si>
    <t>Новотроицкое сельское поселение</t>
  </si>
  <si>
    <t>414</t>
  </si>
  <si>
    <t>Черновское сельское поселение</t>
  </si>
  <si>
    <t>413</t>
  </si>
  <si>
    <t>Ленинское городское поселение</t>
  </si>
  <si>
    <t>37</t>
  </si>
  <si>
    <t>Шабалинский район</t>
  </si>
  <si>
    <t>[AX]
Дотация , тыс.руб.</t>
  </si>
  <si>
    <t>Распределение дотаций бюджетам поселений  на 2024 год</t>
  </si>
  <si>
    <t>Наименование поселений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</si>
</sst>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49" fontId="0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right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0"/>
  <sheetViews>
    <sheetView tabSelected="1" view="pageBreakPreview" topLeftCell="B2" zoomScale="60" zoomScaleNormal="100" workbookViewId="0">
      <selection activeCell="Q2" sqref="Q2"/>
    </sheetView>
  </sheetViews>
  <sheetFormatPr defaultRowHeight="15"/>
  <cols>
    <col min="1" max="1" width="4.85546875" style="1" hidden="1" customWidth="1"/>
    <col min="2" max="2" width="18.7109375" style="1" customWidth="1"/>
    <col min="3" max="3" width="8" style="2" customWidth="1"/>
    <col min="4" max="4" width="7.7109375" style="2" customWidth="1"/>
    <col min="5" max="5" width="0.28515625" style="2" hidden="1" customWidth="1"/>
    <col min="6" max="6" width="10.7109375" style="2" hidden="1" customWidth="1"/>
    <col min="7" max="8" width="9.7109375" style="2" hidden="1" customWidth="1"/>
    <col min="9" max="9" width="5" style="2" hidden="1" customWidth="1"/>
    <col min="10" max="10" width="6.85546875" style="2" customWidth="1"/>
    <col min="11" max="11" width="5" style="2" customWidth="1"/>
    <col min="12" max="12" width="7.42578125" style="2" customWidth="1"/>
    <col min="13" max="13" width="4.5703125" style="2" customWidth="1"/>
    <col min="14" max="14" width="10" style="2" hidden="1" customWidth="1"/>
    <col min="15" max="15" width="5" style="2" customWidth="1"/>
    <col min="16" max="16" width="0.140625" style="2" customWidth="1"/>
    <col min="17" max="17" width="7" style="2" customWidth="1"/>
    <col min="18" max="18" width="10.42578125" style="2" hidden="1" customWidth="1"/>
    <col min="19" max="19" width="10.5703125" style="2" hidden="1" customWidth="1"/>
    <col min="20" max="21" width="5" style="2" customWidth="1"/>
    <col min="22" max="22" width="12" style="2" customWidth="1"/>
    <col min="23" max="23" width="0.140625" style="2" customWidth="1"/>
    <col min="24" max="24" width="9.5703125" style="2" hidden="1" customWidth="1"/>
    <col min="25" max="26" width="12" style="2" customWidth="1"/>
    <col min="27" max="27" width="11" style="2" customWidth="1"/>
    <col min="28" max="28" width="5" style="2" customWidth="1"/>
    <col min="29" max="29" width="4" style="2" customWidth="1"/>
    <col min="30" max="30" width="9" style="2" customWidth="1"/>
    <col min="31" max="31" width="5.28515625" style="2" customWidth="1"/>
    <col min="32" max="32" width="9" style="2" customWidth="1"/>
    <col min="33" max="33" width="9.5703125" style="2" customWidth="1"/>
    <col min="34" max="34" width="9" style="2" customWidth="1"/>
    <col min="35" max="35" width="8" style="2" customWidth="1"/>
    <col min="36" max="36" width="7.7109375" style="2" customWidth="1"/>
    <col min="37" max="37" width="11" style="2" customWidth="1"/>
    <col min="38" max="38" width="9" style="2" customWidth="1"/>
    <col min="39" max="39" width="12" style="2" customWidth="1"/>
    <col min="40" max="40" width="9.85546875" style="2" customWidth="1"/>
    <col min="41" max="41" width="9.140625" style="2" customWidth="1"/>
    <col min="42" max="42" width="10.85546875" style="2" customWidth="1"/>
    <col min="43" max="44" width="12" style="2" customWidth="1"/>
    <col min="45" max="45" width="9" style="2" customWidth="1"/>
    <col min="46" max="46" width="12" style="2" customWidth="1"/>
    <col min="47" max="47" width="8" style="2" customWidth="1"/>
    <col min="48" max="48" width="10.5703125" style="2" customWidth="1"/>
    <col min="49" max="49" width="8.7109375" style="2" customWidth="1"/>
    <col min="50" max="50" width="11.7109375" style="2" hidden="1" customWidth="1"/>
    <col min="51" max="51" width="9" style="2" customWidth="1"/>
  </cols>
  <sheetData>
    <row r="1" spans="1:52" hidden="1"/>
    <row r="2" spans="1:52" ht="18.75">
      <c r="J2" s="1"/>
      <c r="Q2" s="11" t="s">
        <v>62</v>
      </c>
    </row>
    <row r="4" spans="1:52" ht="358.5" customHeight="1">
      <c r="A4" s="3" t="s">
        <v>0</v>
      </c>
      <c r="B4" s="9" t="s">
        <v>63</v>
      </c>
      <c r="C4" s="10" t="s">
        <v>1</v>
      </c>
      <c r="D4" s="10" t="s">
        <v>2</v>
      </c>
      <c r="E4" s="10" t="s">
        <v>3</v>
      </c>
      <c r="F4" s="10" t="s">
        <v>4</v>
      </c>
      <c r="G4" s="10" t="s">
        <v>5</v>
      </c>
      <c r="H4" s="10" t="s">
        <v>6</v>
      </c>
      <c r="I4" s="10" t="s">
        <v>7</v>
      </c>
      <c r="J4" s="10" t="s">
        <v>8</v>
      </c>
      <c r="K4" s="10" t="s">
        <v>9</v>
      </c>
      <c r="L4" s="10" t="s">
        <v>10</v>
      </c>
      <c r="M4" s="10" t="s">
        <v>11</v>
      </c>
      <c r="N4" s="10" t="s">
        <v>12</v>
      </c>
      <c r="O4" s="10" t="s">
        <v>13</v>
      </c>
      <c r="P4" s="10" t="s">
        <v>14</v>
      </c>
      <c r="Q4" s="10" t="s">
        <v>15</v>
      </c>
      <c r="R4" s="10" t="s">
        <v>16</v>
      </c>
      <c r="S4" s="10" t="s">
        <v>17</v>
      </c>
      <c r="T4" s="10" t="s">
        <v>18</v>
      </c>
      <c r="U4" s="10" t="s">
        <v>19</v>
      </c>
      <c r="V4" s="10" t="s">
        <v>20</v>
      </c>
      <c r="W4" s="10" t="s">
        <v>21</v>
      </c>
      <c r="X4" s="10" t="s">
        <v>22</v>
      </c>
      <c r="Y4" s="10" t="s">
        <v>23</v>
      </c>
      <c r="Z4" s="10" t="s">
        <v>24</v>
      </c>
      <c r="AA4" s="10" t="s">
        <v>25</v>
      </c>
      <c r="AB4" s="10" t="s">
        <v>26</v>
      </c>
      <c r="AC4" s="10" t="s">
        <v>27</v>
      </c>
      <c r="AD4" s="10" t="s">
        <v>28</v>
      </c>
      <c r="AE4" s="10" t="s">
        <v>29</v>
      </c>
      <c r="AF4" s="10" t="s">
        <v>30</v>
      </c>
      <c r="AG4" s="10" t="s">
        <v>31</v>
      </c>
      <c r="AH4" s="10" t="s">
        <v>32</v>
      </c>
      <c r="AI4" s="10" t="s">
        <v>33</v>
      </c>
      <c r="AJ4" s="10" t="s">
        <v>34</v>
      </c>
      <c r="AK4" s="10" t="s">
        <v>35</v>
      </c>
      <c r="AL4" s="10" t="s">
        <v>36</v>
      </c>
      <c r="AM4" s="10" t="s">
        <v>37</v>
      </c>
      <c r="AN4" s="10" t="s">
        <v>38</v>
      </c>
      <c r="AO4" s="10" t="s">
        <v>39</v>
      </c>
      <c r="AP4" s="10" t="s">
        <v>40</v>
      </c>
      <c r="AQ4" s="10" t="s">
        <v>41</v>
      </c>
      <c r="AR4" s="10" t="s">
        <v>42</v>
      </c>
      <c r="AS4" s="10" t="s">
        <v>43</v>
      </c>
      <c r="AT4" s="10" t="s">
        <v>44</v>
      </c>
      <c r="AU4" s="10" t="s">
        <v>45</v>
      </c>
      <c r="AV4" s="10" t="s">
        <v>46</v>
      </c>
      <c r="AW4" s="10" t="s">
        <v>47</v>
      </c>
      <c r="AX4" s="10" t="s">
        <v>61</v>
      </c>
      <c r="AY4" s="10" t="s">
        <v>48</v>
      </c>
      <c r="AZ4" s="10" t="s">
        <v>61</v>
      </c>
    </row>
    <row r="5" spans="1:52" ht="24.75">
      <c r="A5" s="4" t="s">
        <v>49</v>
      </c>
      <c r="B5" s="5" t="s">
        <v>50</v>
      </c>
      <c r="C5" s="6">
        <v>4694.8</v>
      </c>
      <c r="D5" s="6">
        <v>4518.1000000000004</v>
      </c>
      <c r="E5" s="6"/>
      <c r="F5" s="6"/>
      <c r="G5" s="6"/>
      <c r="H5" s="6"/>
      <c r="I5" s="6">
        <v>95</v>
      </c>
      <c r="J5" s="6"/>
      <c r="K5" s="6">
        <v>162</v>
      </c>
      <c r="L5" s="6"/>
      <c r="M5" s="6">
        <v>11</v>
      </c>
      <c r="N5" s="6"/>
      <c r="O5" s="6">
        <v>11</v>
      </c>
      <c r="P5" s="6"/>
      <c r="Q5" s="7">
        <v>513.5</v>
      </c>
      <c r="R5" s="6"/>
      <c r="S5" s="6"/>
      <c r="T5" s="7">
        <v>147</v>
      </c>
      <c r="U5" s="7">
        <v>11</v>
      </c>
      <c r="V5" s="6">
        <v>556.94421799999998</v>
      </c>
      <c r="W5" s="6"/>
      <c r="X5" s="6"/>
      <c r="Y5" s="6">
        <v>10.939546999999999</v>
      </c>
      <c r="Z5" s="6">
        <v>125.15369200000001</v>
      </c>
      <c r="AA5" s="6">
        <v>693.03745700000002</v>
      </c>
      <c r="AB5" s="6">
        <v>6350</v>
      </c>
      <c r="AC5" s="6">
        <v>250</v>
      </c>
      <c r="AD5" s="6">
        <v>1.9081049999999999</v>
      </c>
      <c r="AE5" s="6">
        <v>479</v>
      </c>
      <c r="AF5" s="6">
        <v>1.9081049999999999</v>
      </c>
      <c r="AG5" s="6">
        <v>913.98229500000002</v>
      </c>
      <c r="AH5" s="6">
        <v>0.75826099999999996</v>
      </c>
      <c r="AI5" s="6">
        <v>1.3488199999999999</v>
      </c>
      <c r="AJ5" s="6">
        <v>0.56216600000000005</v>
      </c>
      <c r="AK5" s="6">
        <v>513.80977099999996</v>
      </c>
      <c r="AL5" s="6">
        <v>1.5146230000000001</v>
      </c>
      <c r="AM5" s="6">
        <v>1174.1867030000001</v>
      </c>
      <c r="AN5" s="8">
        <v>1174.1886689999999</v>
      </c>
      <c r="AO5" s="8">
        <v>14.041491000000001</v>
      </c>
      <c r="AP5" s="8">
        <v>1188.2301600000001</v>
      </c>
      <c r="AQ5" s="6">
        <v>693.03745700000002</v>
      </c>
      <c r="AR5" s="6">
        <v>1881.267617</v>
      </c>
      <c r="AS5" s="6">
        <v>0.99422100000000002</v>
      </c>
      <c r="AT5" s="6">
        <v>693.03745700000002</v>
      </c>
      <c r="AU5" s="6">
        <v>12339.099996000001</v>
      </c>
      <c r="AV5" s="6">
        <v>9148.0719939999999</v>
      </c>
      <c r="AW5" s="6">
        <v>0.75826099999999996</v>
      </c>
      <c r="AX5" s="6">
        <v>1188</v>
      </c>
      <c r="AY5" s="6">
        <v>0.56216600000000005</v>
      </c>
      <c r="AZ5" s="6">
        <v>1188</v>
      </c>
    </row>
    <row r="6" spans="1:52" ht="24.75">
      <c r="A6" s="4" t="s">
        <v>51</v>
      </c>
      <c r="B6" s="5" t="s">
        <v>52</v>
      </c>
      <c r="C6" s="6">
        <v>6266.7</v>
      </c>
      <c r="D6" s="6">
        <v>6755.6</v>
      </c>
      <c r="E6" s="6"/>
      <c r="F6" s="6"/>
      <c r="G6" s="6"/>
      <c r="H6" s="6"/>
      <c r="I6" s="6">
        <v>115</v>
      </c>
      <c r="J6" s="6"/>
      <c r="K6" s="6">
        <v>120</v>
      </c>
      <c r="L6" s="6"/>
      <c r="M6" s="6">
        <v>36</v>
      </c>
      <c r="N6" s="6"/>
      <c r="O6" s="6">
        <v>31</v>
      </c>
      <c r="P6" s="6"/>
      <c r="Q6" s="7">
        <v>719.7</v>
      </c>
      <c r="R6" s="6"/>
      <c r="S6" s="6"/>
      <c r="T6" s="7">
        <v>110</v>
      </c>
      <c r="U6" s="7">
        <v>35</v>
      </c>
      <c r="V6" s="6">
        <v>785.16454099999999</v>
      </c>
      <c r="W6" s="6"/>
      <c r="X6" s="6"/>
      <c r="Y6" s="6">
        <v>33.279890999999999</v>
      </c>
      <c r="Z6" s="6">
        <v>116.042192</v>
      </c>
      <c r="AA6" s="6">
        <v>934.48662400000001</v>
      </c>
      <c r="AB6" s="6">
        <v>6350</v>
      </c>
      <c r="AC6" s="6">
        <v>250</v>
      </c>
      <c r="AD6" s="6">
        <v>1.7171419999999999</v>
      </c>
      <c r="AE6" s="6">
        <v>632</v>
      </c>
      <c r="AF6" s="6">
        <v>1.7171419999999999</v>
      </c>
      <c r="AG6" s="6">
        <v>1085.2337439999999</v>
      </c>
      <c r="AH6" s="6">
        <v>0.86109199999999997</v>
      </c>
      <c r="AI6" s="6">
        <v>1.3488199999999999</v>
      </c>
      <c r="AJ6" s="6">
        <v>0.63840399999999997</v>
      </c>
      <c r="AK6" s="6">
        <v>692.81756299999995</v>
      </c>
      <c r="AL6" s="6">
        <v>1.5146230000000001</v>
      </c>
      <c r="AM6" s="6">
        <v>1282.5962099999999</v>
      </c>
      <c r="AN6" s="8">
        <v>1282.598358</v>
      </c>
      <c r="AO6" s="8">
        <v>18.933443</v>
      </c>
      <c r="AP6" s="8">
        <v>1301.5318010000001</v>
      </c>
      <c r="AQ6" s="6">
        <v>934.48662400000001</v>
      </c>
      <c r="AR6" s="6">
        <v>2236.0184250000002</v>
      </c>
      <c r="AS6" s="6">
        <v>0.99522699999999997</v>
      </c>
      <c r="AT6" s="6">
        <v>934.48662400000001</v>
      </c>
      <c r="AU6" s="6">
        <v>12339.099996000001</v>
      </c>
      <c r="AV6" s="6">
        <v>9148.0719939999999</v>
      </c>
      <c r="AW6" s="6">
        <v>0.86109199999999997</v>
      </c>
      <c r="AX6" s="6">
        <v>1302</v>
      </c>
      <c r="AY6" s="6">
        <v>0.63840399999999997</v>
      </c>
      <c r="AZ6" s="6">
        <v>1302</v>
      </c>
    </row>
    <row r="7" spans="1:52" ht="24.75">
      <c r="A7" s="4" t="s">
        <v>53</v>
      </c>
      <c r="B7" s="5" t="s">
        <v>54</v>
      </c>
      <c r="C7" s="6">
        <v>8947.7999999999993</v>
      </c>
      <c r="D7" s="6">
        <v>10125.299999999999</v>
      </c>
      <c r="E7" s="6"/>
      <c r="F7" s="6"/>
      <c r="G7" s="6"/>
      <c r="H7" s="6"/>
      <c r="I7" s="6">
        <v>238</v>
      </c>
      <c r="J7" s="6"/>
      <c r="K7" s="6">
        <v>248</v>
      </c>
      <c r="L7" s="6"/>
      <c r="M7" s="6">
        <v>70</v>
      </c>
      <c r="N7" s="6"/>
      <c r="O7" s="6">
        <v>60</v>
      </c>
      <c r="P7" s="6"/>
      <c r="Q7" s="7">
        <v>989</v>
      </c>
      <c r="R7" s="6"/>
      <c r="S7" s="6"/>
      <c r="T7" s="7">
        <v>228</v>
      </c>
      <c r="U7" s="7">
        <v>68</v>
      </c>
      <c r="V7" s="6">
        <v>1148.6986870000001</v>
      </c>
      <c r="W7" s="6"/>
      <c r="X7" s="6"/>
      <c r="Y7" s="6">
        <v>64.570774999999998</v>
      </c>
      <c r="Z7" s="6">
        <v>239.994823</v>
      </c>
      <c r="AA7" s="6">
        <v>1453.264285</v>
      </c>
      <c r="AB7" s="6">
        <v>6350</v>
      </c>
      <c r="AC7" s="6">
        <v>250</v>
      </c>
      <c r="AD7" s="6">
        <v>1.2395799999999999</v>
      </c>
      <c r="AE7" s="6">
        <v>1227</v>
      </c>
      <c r="AF7" s="6">
        <v>1.2395799999999999</v>
      </c>
      <c r="AG7" s="6">
        <v>1520.9646600000001</v>
      </c>
      <c r="AH7" s="6">
        <v>0.95548900000000003</v>
      </c>
      <c r="AI7" s="6">
        <v>1.3488199999999999</v>
      </c>
      <c r="AJ7" s="6">
        <v>0.70838800000000002</v>
      </c>
      <c r="AK7" s="6">
        <v>1077.4331139999999</v>
      </c>
      <c r="AL7" s="6">
        <v>1.5146230000000001</v>
      </c>
      <c r="AM7" s="6">
        <v>1653.997192</v>
      </c>
      <c r="AN7" s="8">
        <v>1653.9999620000001</v>
      </c>
      <c r="AO7" s="8">
        <v>29.444292000000001</v>
      </c>
      <c r="AP7" s="8">
        <v>1683.444254</v>
      </c>
      <c r="AQ7" s="6">
        <v>1453.264285</v>
      </c>
      <c r="AR7" s="6">
        <v>3136.7085390000002</v>
      </c>
      <c r="AS7" s="6">
        <v>0.99615100000000001</v>
      </c>
      <c r="AT7" s="6">
        <v>1453.264285</v>
      </c>
      <c r="AU7" s="6">
        <v>12339.099996000001</v>
      </c>
      <c r="AV7" s="6">
        <v>9148.0719939999999</v>
      </c>
      <c r="AW7" s="6">
        <v>0.95548900000000003</v>
      </c>
      <c r="AX7" s="6">
        <v>1683</v>
      </c>
      <c r="AY7" s="6">
        <v>0.70838800000000002</v>
      </c>
      <c r="AZ7" s="6">
        <v>1683</v>
      </c>
    </row>
    <row r="8" spans="1:52" ht="24.75">
      <c r="A8" s="4" t="s">
        <v>55</v>
      </c>
      <c r="B8" s="5" t="s">
        <v>56</v>
      </c>
      <c r="C8" s="6">
        <v>2218.1</v>
      </c>
      <c r="D8" s="6">
        <v>2406.6999999999998</v>
      </c>
      <c r="E8" s="6"/>
      <c r="F8" s="6"/>
      <c r="G8" s="6"/>
      <c r="H8" s="6"/>
      <c r="I8" s="6">
        <v>28</v>
      </c>
      <c r="J8" s="6">
        <v>19</v>
      </c>
      <c r="K8" s="6">
        <v>55</v>
      </c>
      <c r="L8" s="6"/>
      <c r="M8" s="6">
        <v>12</v>
      </c>
      <c r="N8" s="6"/>
      <c r="O8" s="6">
        <v>12</v>
      </c>
      <c r="P8" s="6"/>
      <c r="Q8" s="7">
        <v>222</v>
      </c>
      <c r="R8" s="6"/>
      <c r="S8" s="6"/>
      <c r="T8" s="7">
        <v>52</v>
      </c>
      <c r="U8" s="7">
        <v>12</v>
      </c>
      <c r="V8" s="6">
        <v>278.80506500000001</v>
      </c>
      <c r="W8" s="6"/>
      <c r="X8" s="6"/>
      <c r="Y8" s="6">
        <v>11.934051</v>
      </c>
      <c r="Z8" s="6">
        <v>50.201255000000003</v>
      </c>
      <c r="AA8" s="6">
        <v>340.94037100000003</v>
      </c>
      <c r="AB8" s="6">
        <v>6350</v>
      </c>
      <c r="AC8" s="6">
        <v>250</v>
      </c>
      <c r="AD8" s="6">
        <v>2.2126450000000002</v>
      </c>
      <c r="AE8" s="6">
        <v>371</v>
      </c>
      <c r="AF8" s="6">
        <v>2.2126450000000002</v>
      </c>
      <c r="AG8" s="6">
        <v>820.89129500000001</v>
      </c>
      <c r="AH8" s="6">
        <v>0.415329</v>
      </c>
      <c r="AI8" s="6">
        <v>1.3488199999999999</v>
      </c>
      <c r="AJ8" s="6">
        <v>0.30792000000000003</v>
      </c>
      <c r="AK8" s="6">
        <v>252.76884799999999</v>
      </c>
      <c r="AL8" s="6">
        <v>1.5146230000000001</v>
      </c>
      <c r="AM8" s="6">
        <v>1336.1033090000001</v>
      </c>
      <c r="AN8" s="8">
        <v>1336.105546</v>
      </c>
      <c r="AO8" s="8">
        <v>6.9077229999999998</v>
      </c>
      <c r="AP8" s="8">
        <v>1343.013269</v>
      </c>
      <c r="AQ8" s="6">
        <v>340.94037100000003</v>
      </c>
      <c r="AR8" s="6">
        <v>1683.95364</v>
      </c>
      <c r="AS8" s="6">
        <v>0.990865</v>
      </c>
      <c r="AT8" s="6">
        <v>340.94037100000003</v>
      </c>
      <c r="AU8" s="6">
        <v>12339.099996000001</v>
      </c>
      <c r="AV8" s="6">
        <v>9148.0719939999999</v>
      </c>
      <c r="AW8" s="6">
        <v>0.415329</v>
      </c>
      <c r="AX8" s="6">
        <v>1343</v>
      </c>
      <c r="AY8" s="6">
        <v>0.30792000000000003</v>
      </c>
      <c r="AZ8" s="6">
        <v>1343</v>
      </c>
    </row>
    <row r="9" spans="1:52" ht="24.75">
      <c r="A9" s="4" t="s">
        <v>57</v>
      </c>
      <c r="B9" s="5" t="s">
        <v>58</v>
      </c>
      <c r="C9" s="6">
        <v>53871.9</v>
      </c>
      <c r="D9" s="6">
        <v>59581.599999999999</v>
      </c>
      <c r="E9" s="6"/>
      <c r="F9" s="6"/>
      <c r="G9" s="6"/>
      <c r="H9" s="6"/>
      <c r="I9" s="6">
        <v>1029</v>
      </c>
      <c r="J9" s="6">
        <v>6</v>
      </c>
      <c r="K9" s="6">
        <v>1126</v>
      </c>
      <c r="L9" s="6">
        <v>6</v>
      </c>
      <c r="M9" s="6">
        <v>1027</v>
      </c>
      <c r="N9" s="6"/>
      <c r="O9" s="6">
        <v>1009</v>
      </c>
      <c r="P9" s="6"/>
      <c r="Q9" s="7">
        <v>7161.9</v>
      </c>
      <c r="R9" s="6"/>
      <c r="S9" s="6"/>
      <c r="T9" s="7">
        <v>1063</v>
      </c>
      <c r="U9" s="7">
        <v>1007</v>
      </c>
      <c r="V9" s="6">
        <v>6836.4874870000003</v>
      </c>
      <c r="W9" s="6"/>
      <c r="X9" s="6"/>
      <c r="Y9" s="6">
        <v>1012.2757350000001</v>
      </c>
      <c r="Z9" s="6">
        <v>1068.608037</v>
      </c>
      <c r="AA9" s="6">
        <v>8917.3712589999996</v>
      </c>
      <c r="AB9" s="6">
        <v>6350</v>
      </c>
      <c r="AC9" s="6">
        <v>250</v>
      </c>
      <c r="AD9" s="6">
        <v>0.66047999999999996</v>
      </c>
      <c r="AE9" s="6">
        <v>4807</v>
      </c>
      <c r="AF9" s="6">
        <v>1</v>
      </c>
      <c r="AG9" s="6">
        <v>4807</v>
      </c>
      <c r="AH9" s="6">
        <v>1.8550800000000001</v>
      </c>
      <c r="AI9" s="6">
        <v>1.3488199999999999</v>
      </c>
      <c r="AJ9" s="6">
        <v>1.3753359999999999</v>
      </c>
      <c r="AK9" s="6">
        <v>6611.2401520000003</v>
      </c>
      <c r="AL9" s="6">
        <v>1.5146230000000001</v>
      </c>
      <c r="AM9" s="6">
        <v>903.10595000000001</v>
      </c>
      <c r="AN9" s="8">
        <v>903.10746200000006</v>
      </c>
      <c r="AO9" s="8">
        <v>180.67304799999999</v>
      </c>
      <c r="AP9" s="8">
        <v>1083.78051</v>
      </c>
      <c r="AQ9" s="6">
        <v>8917.3712589999996</v>
      </c>
      <c r="AR9" s="6">
        <v>10001.151769</v>
      </c>
      <c r="AS9" s="6">
        <v>1.004953</v>
      </c>
      <c r="AT9" s="6">
        <v>8917.3712589999996</v>
      </c>
      <c r="AU9" s="6">
        <v>12339.099996000001</v>
      </c>
      <c r="AV9" s="6">
        <v>9148.0719939999999</v>
      </c>
      <c r="AW9" s="6">
        <v>1.8550800000000001</v>
      </c>
      <c r="AX9" s="6">
        <v>1084</v>
      </c>
      <c r="AY9" s="6">
        <v>1.3753359999999999</v>
      </c>
      <c r="AZ9" s="6">
        <v>1084</v>
      </c>
    </row>
    <row r="10" spans="1:52">
      <c r="A10" s="4" t="s">
        <v>59</v>
      </c>
      <c r="B10" s="5" t="s">
        <v>60</v>
      </c>
      <c r="C10" s="7">
        <v>75999.3</v>
      </c>
      <c r="D10" s="7">
        <v>83387.3</v>
      </c>
      <c r="E10" s="6"/>
      <c r="F10" s="6"/>
      <c r="G10" s="6"/>
      <c r="H10" s="6"/>
      <c r="I10" s="7">
        <v>1505</v>
      </c>
      <c r="J10" s="7">
        <v>25</v>
      </c>
      <c r="K10" s="7">
        <v>1711</v>
      </c>
      <c r="L10" s="7">
        <v>6</v>
      </c>
      <c r="M10" s="7">
        <v>1156</v>
      </c>
      <c r="N10" s="6"/>
      <c r="O10" s="7">
        <v>1123</v>
      </c>
      <c r="P10" s="6"/>
      <c r="Q10" s="7">
        <v>9606.1</v>
      </c>
      <c r="R10" s="6"/>
      <c r="S10" s="6"/>
      <c r="T10" s="7">
        <v>1600</v>
      </c>
      <c r="U10" s="7">
        <v>1133</v>
      </c>
      <c r="V10" s="7">
        <v>9606.0999979999997</v>
      </c>
      <c r="W10" s="6"/>
      <c r="X10" s="6"/>
      <c r="Y10" s="7">
        <v>1132.9999989999999</v>
      </c>
      <c r="Z10" s="7">
        <v>1599.9999989999999</v>
      </c>
      <c r="AA10" s="7">
        <v>12339.099996000001</v>
      </c>
      <c r="AB10" s="6">
        <v>6350</v>
      </c>
      <c r="AC10" s="6">
        <v>250</v>
      </c>
      <c r="AD10" s="7">
        <v>7.7379519999999999</v>
      </c>
      <c r="AE10" s="7">
        <v>7516</v>
      </c>
      <c r="AF10" s="6">
        <v>7.7379519999999999</v>
      </c>
      <c r="AG10" s="6">
        <f>SUM(AG5:AG9)</f>
        <v>9148.0719939999999</v>
      </c>
      <c r="AH10" s="6">
        <v>0</v>
      </c>
      <c r="AI10" s="6">
        <v>1.3488199999999999</v>
      </c>
      <c r="AJ10" s="6">
        <v>0</v>
      </c>
      <c r="AK10" s="6">
        <v>0</v>
      </c>
      <c r="AL10" s="6">
        <v>1.5146230000000001</v>
      </c>
      <c r="AM10" s="6">
        <v>0</v>
      </c>
      <c r="AN10" s="8">
        <v>6349.9999969999999</v>
      </c>
      <c r="AO10" s="8">
        <v>249.99999700000001</v>
      </c>
      <c r="AP10" s="8">
        <v>6599.9999939999998</v>
      </c>
      <c r="AQ10" s="6"/>
      <c r="AR10" s="6"/>
      <c r="AS10" s="6">
        <v>0</v>
      </c>
      <c r="AT10" s="6"/>
      <c r="AU10" s="6">
        <v>12339.099996000001</v>
      </c>
      <c r="AV10" s="6">
        <v>9148.0719939999999</v>
      </c>
      <c r="AW10" s="7">
        <v>4.8452510000000002</v>
      </c>
      <c r="AX10" s="6">
        <f>SUM(AX5:AX9)</f>
        <v>6600</v>
      </c>
      <c r="AY10" s="7">
        <v>3.5922139999999998</v>
      </c>
      <c r="AZ10" s="6">
        <f>SUM(AZ5:AZ9)</f>
        <v>6600</v>
      </c>
    </row>
  </sheetData>
  <pageMargins left="0.7" right="0.7" top="0.75" bottom="0.75" header="0.3" footer="0.3"/>
  <pageSetup paperSize="9" scale="74" fitToWidth="2" fitToHeight="0" orientation="landscape" horizontalDpi="1200" verticalDpi="0" r:id="rId1"/>
  <colBreaks count="1" manualBreakCount="1">
    <brk id="3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РФФП 2024 год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2023-11-16T06:10:50Z</cp:lastPrinted>
  <dcterms:created xsi:type="dcterms:W3CDTF">2023-11-02T07:27:49Z</dcterms:created>
  <dcterms:modified xsi:type="dcterms:W3CDTF">2023-11-16T06:10:56Z</dcterms:modified>
</cp:coreProperties>
</file>