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ftn1" localSheetId="0">'Лист1'!$AO$7</definedName>
    <definedName name="_ftnref1" localSheetId="0">'Лист1'!$AO$5</definedName>
  </definedNames>
  <calcPr fullCalcOnLoad="1"/>
</workbook>
</file>

<file path=xl/sharedStrings.xml><?xml version="1.0" encoding="utf-8"?>
<sst xmlns="http://schemas.openxmlformats.org/spreadsheetml/2006/main" count="131" uniqueCount="72">
  <si>
    <t xml:space="preserve">Районное управление образования </t>
  </si>
  <si>
    <t>Расчет целевого значения индикатора</t>
  </si>
  <si>
    <t>Администрация  района</t>
  </si>
  <si>
    <t>Отдел культуры, спорта и молодежи</t>
  </si>
  <si>
    <t xml:space="preserve">Главные администраторы  средств бюджета </t>
  </si>
  <si>
    <t>Показатели качества планирования бюджета</t>
  </si>
  <si>
    <t>Качество нормативно правовых актов, регулирующих порядок составления, утверждения и ведения бюджетных смет</t>
  </si>
  <si>
    <t>Наличие правового акта ГРБС, регулирующего порядок составления, утверждения  и ведения бюджетных смет.</t>
  </si>
  <si>
    <t>Соблюдение ограничения по внесению изменений в бюджетную смету в соответствии с Порядком составления и ведения бюджетных росписей главных администраторов бюджетных средств (далее - ГАБС), включая внесение изменений в них</t>
  </si>
  <si>
    <t xml:space="preserve">Соблюдение ограничений по внесению изменений в сводную бюджетную роспись </t>
  </si>
  <si>
    <t>Бальная оценка              (-0,5, в случае отсутствия НПА)</t>
  </si>
  <si>
    <t>Отклонение от первоначально прогнозируемых объемов поступлений доходов бюджета муниципального образования Шабалинский муниципальный район Кировской области, администрируемых соответствующим главным администратором доходов бюджета (далее - ГАДБ)</t>
  </si>
  <si>
    <t>Налоговые и  неналоговые  доходы фактически   поступившие   в  отчетном   году  в бюджет   муниципального   образования   Шабалинский муниципальный район Кировской области,   администрируемые   соответствующим ГАДБ, за исключением невыясненных поступлений, руб</t>
  </si>
  <si>
    <t>Первоначально     прогнозируемые    объемы поступлений налоговых и неналоговых доходов бюджета муниципального  образования  Шабалинский муниципальный район Кировской области  на  отчетный   год,   администрируемых соответствующим ГАДБ (за исключением невыясненных поступлений), руб.</t>
  </si>
  <si>
    <t>Динамика задолженности по неналоговым доходам бюджета муниципального образования Шабалинский муниципальный район Кировской области, администрируемым соответствующим ГАДБ</t>
  </si>
  <si>
    <t>Задолженность по неналоговым доходам, администрируемым соответствующим ГАДБ, на конец отчетного года в бюджет муниципального образования Шабалинский муниципальный район Кировской области, руб.;</t>
  </si>
  <si>
    <t>Задолженность по неналоговым доходам, администрируемым соответствующим ГАДБ, на начало отчетного года в бюджет муниципального образования Шабалинский муниципальный район Кировской области, руб.</t>
  </si>
  <si>
    <t>Показатели качества управления доходами</t>
  </si>
  <si>
    <t>Показатели качества управления расходами</t>
  </si>
  <si>
    <t>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</si>
  <si>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Доля кассовых расходов (без учета межбюджетных трансфертов, имеющих целевое назначение, из областного и федерального бюджетов), произведенных ГАБС и подведомственными ему учреждениями в 4 квартале  отчетного финансового года</t>
  </si>
  <si>
    <t>Бальная оценка           (П6=1, если  5&gt;П6&lt;20, П6=-1, если  20 &gt;П6)</t>
  </si>
  <si>
    <t>Изменение кредиторской и дебиторской задолженности  по расходам ГАБС и подведомственных ему муниципальных учреждений в отчетном периоде по сравнению с началом  года</t>
  </si>
  <si>
    <t>Обеспечение отсутствия у ГАБС и подведомственных ему муниципальных учреждений просроченной кредиторской задолженности</t>
  </si>
  <si>
    <t>Факт наличия просроченной кредиторской задолженности ГАБС и подведомственных ему муниципальных учреждений по расчетам с кредиторами по состоянию на 1 января года, следующего за отчетным</t>
  </si>
  <si>
    <t xml:space="preserve">Показатели качества ведения учета и составления отчетности </t>
  </si>
  <si>
    <t xml:space="preserve">Соблюдение установленных сроков представления ГАБС годовой бюджетной  и бухгалтерской отчетности </t>
  </si>
  <si>
    <t xml:space="preserve">Качество годовой бюджетной отчетности, представляемой ГАБС </t>
  </si>
  <si>
    <t>Представление форм годовой отчетности в соответствии с требованиями, установленными   приказом МФ РФ от 28.12.2010 № 191н «Об утверждении Инструкции о порядке составления и представления годовой, квартальной и месячной отчетностиоб исполнении бюджетов бюджетной системы Российской Федерации»,  приказом МФ РФ от 25.03.2011  № 33н «Об утверждении Инструкции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учреждений»  (далее – Инструкция), и рекомендациями финансового управления, направляемыми в адрес ГАБС</t>
  </si>
  <si>
    <t>Наличие фактов нарушения установленных сроков  представления ГАБС годовой бюджетной  и бухгалтерской отчетности</t>
  </si>
  <si>
    <t>Показатели качества реализации контрольных мероприятий</t>
  </si>
  <si>
    <t>Соблюдение    законодательства Российской Федерации о контрактной системе в сфере закупок и правовых (нормативных   правовых)    актов    в сфере   организации   осуществления закупок    товаров,    работ,    услуг    и исполнения   обязательств, установленных   заключенными контрактами (гражданско-правовыми договорами)  для   обеспечения муниципальных нужд</t>
  </si>
  <si>
    <t>Наличие    фактов    нецелевого использования  бюджетных  средств, выявленных   органами  финансового контроля, по итогам года</t>
  </si>
  <si>
    <t>Наличие     фактов     неэффективного использования  бюджетных  средств, выявленных   органами    финансового контроля, по итогам года</t>
  </si>
  <si>
    <t>Наличие     фактов     неправомерного использования  бюджетных  средств, выявленных    органами  финансового контроля, по итогам года</t>
  </si>
  <si>
    <t>Отсутствие           фактов           несоблюдения ограничений,     по     внесению     изменений     в  бюджетную  смету,  в  соответствии  с  Порядком составления и ведения бюджетных росписей ГАБС, включая внесение изменений в них. (Определяется по количеству уведомлений, подготовленных финансовым органом)</t>
  </si>
  <si>
    <t>Отсутствие  фактов несоблюдения ограничений,     по     внесению     изменений     в сводную бюджетную  роспись,  в  соответствии  с  Порядком составления и ведения сводной бюджетной росписи, включая внесение изменений в них. (Определяется по количеству уведомлений, подготовленных финансовым органом)</t>
  </si>
  <si>
    <t xml:space="preserve">Кассовые расходы (без учета расходов за счет МБТ, имеющих целевое значение,  из областного и федерального бюджетов), произведенные главным распорядителем и подведомственными ему учреждениями за отчетный финансовый год, руб.; </t>
  </si>
  <si>
    <t xml:space="preserve">Кассовые расходы (без учета расходов за счет МБТ, имеющих целевое значение,  из областного и федерального бюджетов), произведенные главным распорядителем и подведомственными ему учреждениями в IV квартале отчетного финансового года, руб.; </t>
  </si>
  <si>
    <t>Объем дебиторской задолженности ГАБС и подведомственных ему учреждений на начало текущего  года, руб.;</t>
  </si>
  <si>
    <t>Объем дебиторской задолженности ГАБС и подведомственных ему учреждений по состоянию на 1 число года, следующего за отчетным годом, руб.;</t>
  </si>
  <si>
    <t>Объем кредиторской задолженности ГАБС и подведомственных ему учреждений на начало текущего  года, руб.;</t>
  </si>
  <si>
    <t>Объем кредиторской задолженности ГАБС и подведомственных ему учреждений по состоянию на 1 число года, следующего за отчетным годом, руб.;</t>
  </si>
  <si>
    <t>Наличие  установленных фактов                         нарушения законодательства Российской Федерации о контрактной системе в сфере закупок и правовых (нормативных правовых) актов, в    сфере организации осуществления закупок     товаров, работ,услуги исполнения обязательств, установленных заключенными контрактами (гражданско-правовыми договорами) для обеспечения муниципальных нужд, у соответствующего   ГАБС</t>
  </si>
  <si>
    <t>Наличие   установленных   фактов нецелевого   использования бюджетных средств      соответствующим   ГАБС</t>
  </si>
  <si>
    <t>Наличие установленных фактов неэффективного использования бюджетных   средств    соответствующим ГАБС</t>
  </si>
  <si>
    <t>Наличие установленных фактов неправомерного использования бюджетных средств    соответствующим ГАБС</t>
  </si>
  <si>
    <t>нет</t>
  </si>
  <si>
    <t>в соответствии</t>
  </si>
  <si>
    <t>да</t>
  </si>
  <si>
    <r>
      <t>Бальная оценка (П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=1, в случае отсутствия фактов, 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= - 1 в случае наличия фактов)</t>
    </r>
  </si>
  <si>
    <r>
      <t>Бальная оценка (П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=1, в случае отсутствия фактов несоблюдения ограничений, П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= - 1 в случае внесения изменений с нарушением установленного ограничения (более 4 раз))</t>
    </r>
  </si>
  <si>
    <r>
      <t>Бальная оценка   (если 1&lt;= П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&lt;= 1,05, то П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=1,   если 1,05 &gt; П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&lt;= 1,1, то П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= 0,5; если 1&gt;П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&gt; 1,1, то П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=0,  для ГАДБ, не являющихся лавными администраторами  неналоговых доходов П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=1)</t>
    </r>
  </si>
  <si>
    <r>
      <t>Бальная оценка (если П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&lt; 1, то  П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=1, если П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&gt;1,  то  П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=0 .ГАБД, не являющихся администраторами неналоговых доходов,  П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=1)</t>
    </r>
  </si>
  <si>
    <r>
      <t>Бальная оценка                    (П</t>
    </r>
    <r>
      <rPr>
        <vertAlign val="subscript"/>
        <sz val="10"/>
        <rFont val="Times New Roman"/>
        <family val="1"/>
      </rPr>
      <t xml:space="preserve"> 7</t>
    </r>
    <r>
      <rPr>
        <sz val="10"/>
        <rFont val="Times New Roman"/>
        <family val="1"/>
      </rPr>
      <t xml:space="preserve"> = 0, в случае наличия фактов,  П</t>
    </r>
    <r>
      <rPr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= 1,  в случае отсутствия фактов)</t>
    </r>
  </si>
  <si>
    <r>
      <t>Бальная оценка           (П</t>
    </r>
    <r>
      <rPr>
        <vertAlign val="subscript"/>
        <sz val="10"/>
        <rFont val="Times New Roman"/>
        <family val="1"/>
      </rPr>
      <t>8</t>
    </r>
    <r>
      <rPr>
        <sz val="10"/>
        <rFont val="Times New Roman"/>
        <family val="1"/>
      </rPr>
      <t>=1, если снижение дебиторской  и кредиторской  задолженности, П</t>
    </r>
    <r>
      <rPr>
        <vertAlign val="subscript"/>
        <sz val="10"/>
        <rFont val="Times New Roman"/>
        <family val="1"/>
      </rPr>
      <t>8</t>
    </r>
    <r>
      <rPr>
        <sz val="10"/>
        <rFont val="Times New Roman"/>
        <family val="1"/>
      </rPr>
      <t>=0, если нет изменений,  П</t>
    </r>
    <r>
      <rPr>
        <vertAlign val="sub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=-1, если допущен рост дебиторской  и кредиторской задолженности) </t>
    </r>
  </si>
  <si>
    <r>
      <t xml:space="preserve"> Бальная оценка (П</t>
    </r>
    <r>
      <rPr>
        <vertAlign val="subscript"/>
        <sz val="10"/>
        <rFont val="Times New Roman"/>
        <family val="1"/>
      </rPr>
      <t>9</t>
    </r>
    <r>
      <rPr>
        <sz val="10"/>
        <rFont val="Times New Roman"/>
        <family val="1"/>
      </rPr>
      <t>=-1, если допущен факт наличия   просроченной кредиторской задолженности. Для ГАБС, не имеющих подведомственных учреждений, П</t>
    </r>
    <r>
      <rPr>
        <vertAlign val="subscript"/>
        <sz val="10"/>
        <rFont val="Times New Roman"/>
        <family val="1"/>
      </rPr>
      <t>9</t>
    </r>
    <r>
      <rPr>
        <sz val="10"/>
        <rFont val="Times New Roman"/>
        <family val="1"/>
      </rPr>
      <t>=0)</t>
    </r>
  </si>
  <si>
    <r>
      <t>Бальная оценка (П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=1, в случае своевременного представления отчетности,  П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= - 1, в случае представления с нарушением установленных сроков)</t>
    </r>
  </si>
  <si>
    <r>
      <t>Бальная оценка (П</t>
    </r>
    <r>
      <rPr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>=1;  если формы годовой отчетности представлены в соответствии с Инструкцией,          П</t>
    </r>
    <r>
      <rPr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>= -1; если формы годовой отчетности представлены  с нарушением требований, установленных  Инструкцией)</t>
    </r>
  </si>
  <si>
    <r>
      <t>Бальная оценка                      (П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= - 0,5 в случае наличия фактов) </t>
    </r>
  </si>
  <si>
    <r>
      <t>Бальная оценка      (П</t>
    </r>
    <r>
      <rPr>
        <vertAlign val="sub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= - 0,5 в случае наличия фактов)</t>
    </r>
  </si>
  <si>
    <r>
      <t>Бальная оценка          (П</t>
    </r>
    <r>
      <rPr>
        <vertAlign val="sub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= - 0,5 в случае наличия фактов) </t>
    </r>
  </si>
  <si>
    <r>
      <t>Бальная оценка          (П</t>
    </r>
    <r>
      <rPr>
        <vertAlign val="sub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= - 0,5 в случае наличия  фактов)</t>
    </r>
  </si>
  <si>
    <t>соблюдены</t>
  </si>
  <si>
    <t>Шабалинская районная Дума</t>
  </si>
  <si>
    <t>Итоговая оценка качества финансового менеджмента</t>
  </si>
  <si>
    <t>Рейтинг качества финансового менеджмента</t>
  </si>
  <si>
    <t xml:space="preserve">Финансовое управление </t>
  </si>
  <si>
    <t xml:space="preserve">соблюдены </t>
  </si>
  <si>
    <t>высокое качество</t>
  </si>
  <si>
    <t>среднее качество</t>
  </si>
  <si>
    <t>Отчет о результатах мониторинга оценки качества финансового менеджмента, главных администраторов средств бюджета  муниципального образования Шабалинский муниципальный район за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</si>
</sst>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33" borderId="0" xfId="0" applyFont="1" applyFill="1" applyBorder="1" applyAlignment="1">
      <alignment horizontal="justify" wrapText="1"/>
    </xf>
    <xf numFmtId="0" fontId="4" fillId="3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1" fontId="2" fillId="33" borderId="0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left" indent="1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"/>
  <sheetViews>
    <sheetView tabSelected="1" zoomScale="77" zoomScaleNormal="77" zoomScalePageLayoutView="0" workbookViewId="0" topLeftCell="A1">
      <selection activeCell="M3" sqref="M3:P3"/>
    </sheetView>
  </sheetViews>
  <sheetFormatPr defaultColWidth="9.00390625" defaultRowHeight="12.75"/>
  <cols>
    <col min="1" max="1" width="36.625" style="1" customWidth="1"/>
    <col min="2" max="2" width="0.2421875" style="1" customWidth="1"/>
    <col min="3" max="3" width="12.875" style="1" customWidth="1"/>
    <col min="4" max="4" width="0.875" style="1" hidden="1" customWidth="1"/>
    <col min="5" max="5" width="0.2421875" style="1" customWidth="1"/>
    <col min="6" max="6" width="16.875" style="1" customWidth="1"/>
    <col min="7" max="7" width="18.375" style="1" hidden="1" customWidth="1"/>
    <col min="8" max="8" width="10.25390625" style="1" customWidth="1"/>
    <col min="9" max="9" width="0.2421875" style="1" customWidth="1"/>
    <col min="10" max="10" width="16.375" style="1" hidden="1" customWidth="1"/>
    <col min="11" max="11" width="10.75390625" style="1" hidden="1" customWidth="1"/>
    <col min="12" max="12" width="22.25390625" style="1" customWidth="1"/>
    <col min="13" max="13" width="0.12890625" style="1" customWidth="1"/>
    <col min="14" max="14" width="14.00390625" style="1" hidden="1" customWidth="1"/>
    <col min="15" max="15" width="10.00390625" style="1" hidden="1" customWidth="1"/>
    <col min="16" max="16" width="16.00390625" style="1" customWidth="1"/>
    <col min="17" max="17" width="0.2421875" style="1" customWidth="1"/>
    <col min="18" max="18" width="17.125" style="1" hidden="1" customWidth="1"/>
    <col min="19" max="19" width="9.25390625" style="1" hidden="1" customWidth="1"/>
    <col min="20" max="20" width="21.375" style="1" customWidth="1"/>
    <col min="21" max="21" width="21.75390625" style="1" hidden="1" customWidth="1"/>
    <col min="22" max="22" width="21.375" style="1" customWidth="1"/>
    <col min="23" max="23" width="0.6171875" style="1" hidden="1" customWidth="1"/>
    <col min="24" max="24" width="11.625" style="1" hidden="1" customWidth="1"/>
    <col min="25" max="26" width="12.25390625" style="1" hidden="1" customWidth="1"/>
    <col min="27" max="27" width="13.125" style="1" hidden="1" customWidth="1"/>
    <col min="28" max="28" width="12.375" style="1" hidden="1" customWidth="1"/>
    <col min="29" max="29" width="14.625" style="1" customWidth="1"/>
    <col min="30" max="30" width="0.12890625" style="1" customWidth="1"/>
    <col min="31" max="31" width="12.875" style="1" customWidth="1"/>
    <col min="32" max="32" width="9.375" style="1" hidden="1" customWidth="1"/>
    <col min="33" max="33" width="12.25390625" style="1" customWidth="1"/>
    <col min="34" max="34" width="0.2421875" style="1" customWidth="1"/>
    <col min="35" max="35" width="5.875" style="1" hidden="1" customWidth="1"/>
    <col min="36" max="36" width="14.25390625" style="1" customWidth="1"/>
    <col min="37" max="37" width="0.12890625" style="1" customWidth="1"/>
    <col min="38" max="38" width="26.00390625" style="1" customWidth="1"/>
    <col min="39" max="39" width="0.12890625" style="1" customWidth="1"/>
    <col min="40" max="40" width="16.00390625" style="1" customWidth="1"/>
    <col min="41" max="41" width="0.12890625" style="1" customWidth="1"/>
    <col min="42" max="42" width="14.375" style="1" customWidth="1"/>
    <col min="43" max="43" width="14.375" style="1" hidden="1" customWidth="1"/>
    <col min="44" max="44" width="11.125" style="1" customWidth="1"/>
    <col min="45" max="45" width="18.875" style="1" customWidth="1"/>
    <col min="46" max="46" width="23.125" style="1" customWidth="1"/>
    <col min="47" max="47" width="24.375" style="1" hidden="1" customWidth="1"/>
    <col min="48" max="48" width="11.125" style="1" customWidth="1"/>
    <col min="49" max="49" width="8.125" style="1" hidden="1" customWidth="1"/>
    <col min="50" max="50" width="17.75390625" style="1" customWidth="1"/>
    <col min="51" max="51" width="22.875" style="1" customWidth="1"/>
    <col min="52" max="52" width="9.125" style="1" customWidth="1"/>
    <col min="53" max="53" width="12.00390625" style="1" customWidth="1"/>
    <col min="54" max="54" width="10.875" style="1" customWidth="1"/>
    <col min="55" max="55" width="13.25390625" style="1" customWidth="1"/>
    <col min="56" max="57" width="9.625" style="1" customWidth="1"/>
    <col min="58" max="16384" width="9.125" style="1" customWidth="1"/>
  </cols>
  <sheetData>
    <row r="1" spans="1:47" ht="47.2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</row>
    <row r="2" spans="1:58" ht="15.75" customHeight="1">
      <c r="A2" s="59" t="s">
        <v>4</v>
      </c>
      <c r="B2" s="59" t="s">
        <v>5</v>
      </c>
      <c r="C2" s="59"/>
      <c r="D2" s="59"/>
      <c r="E2" s="59"/>
      <c r="F2" s="59"/>
      <c r="G2" s="59"/>
      <c r="H2" s="59"/>
      <c r="I2" s="59" t="s">
        <v>17</v>
      </c>
      <c r="J2" s="59"/>
      <c r="K2" s="59"/>
      <c r="L2" s="59"/>
      <c r="M2" s="59"/>
      <c r="N2" s="59"/>
      <c r="O2" s="59"/>
      <c r="P2" s="59"/>
      <c r="Q2" s="59" t="s">
        <v>18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4"/>
      <c r="AD2" s="64"/>
      <c r="AE2" s="64"/>
      <c r="AF2" s="72" t="s">
        <v>25</v>
      </c>
      <c r="AG2" s="72"/>
      <c r="AH2" s="72"/>
      <c r="AI2" s="72"/>
      <c r="AJ2" s="72"/>
      <c r="AK2" s="59" t="s">
        <v>30</v>
      </c>
      <c r="AL2" s="59"/>
      <c r="AM2" s="59"/>
      <c r="AN2" s="59"/>
      <c r="AO2" s="59"/>
      <c r="AP2" s="59"/>
      <c r="AQ2" s="59"/>
      <c r="AR2" s="59"/>
      <c r="AS2" s="69" t="s">
        <v>65</v>
      </c>
      <c r="AT2" s="69" t="s">
        <v>66</v>
      </c>
      <c r="AU2" s="13"/>
      <c r="AV2" s="12"/>
      <c r="AW2" s="12"/>
      <c r="AX2" s="67"/>
      <c r="AY2" s="67"/>
      <c r="AZ2" s="67"/>
      <c r="BA2" s="67"/>
      <c r="BB2" s="67"/>
      <c r="BC2" s="62"/>
      <c r="BD2" s="62"/>
      <c r="BE2" s="62"/>
      <c r="BF2" s="62"/>
    </row>
    <row r="3" spans="1:58" ht="186" customHeight="1">
      <c r="A3" s="73"/>
      <c r="B3" s="55" t="s">
        <v>6</v>
      </c>
      <c r="C3" s="55"/>
      <c r="D3" s="55"/>
      <c r="E3" s="55" t="s">
        <v>8</v>
      </c>
      <c r="F3" s="55"/>
      <c r="G3" s="55" t="s">
        <v>9</v>
      </c>
      <c r="H3" s="55"/>
      <c r="I3" s="55" t="s">
        <v>11</v>
      </c>
      <c r="J3" s="55"/>
      <c r="K3" s="55"/>
      <c r="L3" s="55"/>
      <c r="M3" s="55" t="s">
        <v>14</v>
      </c>
      <c r="N3" s="55"/>
      <c r="O3" s="55"/>
      <c r="P3" s="55"/>
      <c r="Q3" s="55" t="s">
        <v>20</v>
      </c>
      <c r="R3" s="56"/>
      <c r="S3" s="56"/>
      <c r="T3" s="56"/>
      <c r="U3" s="74" t="s">
        <v>19</v>
      </c>
      <c r="V3" s="75"/>
      <c r="W3" s="54" t="s">
        <v>22</v>
      </c>
      <c r="X3" s="55"/>
      <c r="Y3" s="55"/>
      <c r="Z3" s="56"/>
      <c r="AA3" s="56"/>
      <c r="AB3" s="56"/>
      <c r="AC3" s="56"/>
      <c r="AD3" s="63" t="s">
        <v>23</v>
      </c>
      <c r="AE3" s="55"/>
      <c r="AF3" s="68" t="s">
        <v>26</v>
      </c>
      <c r="AG3" s="55"/>
      <c r="AH3" s="63" t="s">
        <v>27</v>
      </c>
      <c r="AI3" s="55"/>
      <c r="AJ3" s="55"/>
      <c r="AK3" s="65" t="s">
        <v>31</v>
      </c>
      <c r="AL3" s="66"/>
      <c r="AM3" s="68" t="s">
        <v>32</v>
      </c>
      <c r="AN3" s="55"/>
      <c r="AO3" s="68" t="s">
        <v>33</v>
      </c>
      <c r="AP3" s="55"/>
      <c r="AQ3" s="63" t="s">
        <v>34</v>
      </c>
      <c r="AR3" s="63"/>
      <c r="AS3" s="70"/>
      <c r="AT3" s="70"/>
      <c r="AU3" s="16"/>
      <c r="AV3" s="61"/>
      <c r="AW3" s="61"/>
      <c r="AX3" s="61"/>
      <c r="AY3" s="61"/>
      <c r="AZ3" s="61"/>
      <c r="BA3" s="61"/>
      <c r="BB3" s="61"/>
      <c r="BC3" s="60"/>
      <c r="BD3" s="60"/>
      <c r="BE3" s="60"/>
      <c r="BF3" s="60"/>
    </row>
    <row r="4" spans="1:58" ht="260.25" customHeight="1">
      <c r="A4" s="17"/>
      <c r="B4" s="18" t="s">
        <v>7</v>
      </c>
      <c r="C4" s="57" t="s">
        <v>10</v>
      </c>
      <c r="D4" s="55"/>
      <c r="E4" s="14" t="s">
        <v>35</v>
      </c>
      <c r="F4" s="14" t="s">
        <v>50</v>
      </c>
      <c r="G4" s="14" t="s">
        <v>36</v>
      </c>
      <c r="H4" s="19" t="s">
        <v>51</v>
      </c>
      <c r="I4" s="14" t="s">
        <v>12</v>
      </c>
      <c r="J4" s="14" t="s">
        <v>13</v>
      </c>
      <c r="K4" s="14" t="s">
        <v>1</v>
      </c>
      <c r="L4" s="20" t="s">
        <v>52</v>
      </c>
      <c r="M4" s="14" t="s">
        <v>15</v>
      </c>
      <c r="N4" s="14" t="s">
        <v>16</v>
      </c>
      <c r="O4" s="14" t="s">
        <v>1</v>
      </c>
      <c r="P4" s="14" t="s">
        <v>53</v>
      </c>
      <c r="Q4" s="15" t="s">
        <v>38</v>
      </c>
      <c r="R4" s="14" t="s">
        <v>37</v>
      </c>
      <c r="S4" s="14" t="s">
        <v>1</v>
      </c>
      <c r="T4" s="14" t="s">
        <v>21</v>
      </c>
      <c r="U4" s="14" t="s">
        <v>19</v>
      </c>
      <c r="V4" s="14" t="s">
        <v>54</v>
      </c>
      <c r="W4" s="21" t="s">
        <v>39</v>
      </c>
      <c r="X4" s="21" t="s">
        <v>40</v>
      </c>
      <c r="Y4" s="14" t="s">
        <v>1</v>
      </c>
      <c r="Z4" s="14" t="s">
        <v>41</v>
      </c>
      <c r="AA4" s="14" t="s">
        <v>42</v>
      </c>
      <c r="AB4" s="14" t="s">
        <v>1</v>
      </c>
      <c r="AC4" s="14" t="s">
        <v>55</v>
      </c>
      <c r="AD4" s="14" t="s">
        <v>24</v>
      </c>
      <c r="AE4" s="14" t="s">
        <v>56</v>
      </c>
      <c r="AF4" s="14" t="s">
        <v>29</v>
      </c>
      <c r="AG4" s="14" t="s">
        <v>57</v>
      </c>
      <c r="AH4" s="14" t="s">
        <v>28</v>
      </c>
      <c r="AI4" s="22" t="s">
        <v>1</v>
      </c>
      <c r="AJ4" s="14" t="s">
        <v>58</v>
      </c>
      <c r="AK4" s="14" t="s">
        <v>43</v>
      </c>
      <c r="AL4" s="14" t="s">
        <v>59</v>
      </c>
      <c r="AM4" s="14" t="s">
        <v>44</v>
      </c>
      <c r="AN4" s="14" t="s">
        <v>60</v>
      </c>
      <c r="AO4" s="23" t="s">
        <v>45</v>
      </c>
      <c r="AP4" s="14" t="s">
        <v>61</v>
      </c>
      <c r="AQ4" s="23" t="s">
        <v>46</v>
      </c>
      <c r="AR4" s="14" t="s">
        <v>62</v>
      </c>
      <c r="AS4" s="70"/>
      <c r="AT4" s="70"/>
      <c r="AU4" s="22"/>
      <c r="AV4" s="4"/>
      <c r="AW4" s="3"/>
      <c r="AX4" s="3"/>
      <c r="AY4" s="3"/>
      <c r="AZ4" s="3"/>
      <c r="BA4" s="3"/>
      <c r="BB4" s="3"/>
      <c r="BC4" s="5"/>
      <c r="BD4" s="6"/>
      <c r="BE4" s="6"/>
      <c r="BF4" s="6"/>
    </row>
    <row r="5" spans="1:58" ht="35.25" customHeight="1">
      <c r="A5" s="24" t="s">
        <v>0</v>
      </c>
      <c r="B5" s="25" t="s">
        <v>49</v>
      </c>
      <c r="C5" s="58">
        <v>0</v>
      </c>
      <c r="D5" s="58"/>
      <c r="E5" s="52" t="s">
        <v>63</v>
      </c>
      <c r="F5" s="53">
        <v>1</v>
      </c>
      <c r="G5" s="53" t="s">
        <v>63</v>
      </c>
      <c r="H5" s="26">
        <v>1</v>
      </c>
      <c r="I5" s="32">
        <v>5999703.02</v>
      </c>
      <c r="J5" s="28">
        <v>8300000</v>
      </c>
      <c r="K5" s="29">
        <f>I5/J5</f>
        <v>0.7228557855421687</v>
      </c>
      <c r="L5" s="26">
        <v>0</v>
      </c>
      <c r="M5" s="30">
        <v>94014.7</v>
      </c>
      <c r="N5" s="31">
        <v>114653.7</v>
      </c>
      <c r="O5" s="29">
        <f>M5/N5</f>
        <v>0.8199883649633636</v>
      </c>
      <c r="P5" s="32">
        <v>1</v>
      </c>
      <c r="Q5" s="47">
        <v>21496120.26</v>
      </c>
      <c r="R5" s="48">
        <v>68816690.47</v>
      </c>
      <c r="S5" s="33">
        <f>Q5/R5*100</f>
        <v>31.23678298562038</v>
      </c>
      <c r="T5" s="28">
        <v>-1</v>
      </c>
      <c r="U5" s="29" t="s">
        <v>49</v>
      </c>
      <c r="V5" s="28">
        <v>0</v>
      </c>
      <c r="W5" s="34">
        <v>113708.81</v>
      </c>
      <c r="X5" s="34">
        <v>26070.31</v>
      </c>
      <c r="Y5" s="34">
        <f>X5-W5</f>
        <v>-87638.5</v>
      </c>
      <c r="Z5" s="42">
        <v>3986129.07</v>
      </c>
      <c r="AA5" s="34">
        <v>4145323.05</v>
      </c>
      <c r="AB5" s="51">
        <f>AA5-Z5</f>
        <v>159193.97999999998</v>
      </c>
      <c r="AC5" s="28">
        <v>-1</v>
      </c>
      <c r="AD5" s="28" t="s">
        <v>47</v>
      </c>
      <c r="AE5" s="35">
        <v>0</v>
      </c>
      <c r="AF5" s="28" t="s">
        <v>47</v>
      </c>
      <c r="AG5" s="28">
        <v>1</v>
      </c>
      <c r="AH5" s="28" t="s">
        <v>48</v>
      </c>
      <c r="AI5" s="28"/>
      <c r="AJ5" s="35">
        <v>1</v>
      </c>
      <c r="AK5" s="28" t="s">
        <v>47</v>
      </c>
      <c r="AL5" s="28">
        <v>0</v>
      </c>
      <c r="AM5" s="29" t="s">
        <v>47</v>
      </c>
      <c r="AN5" s="28">
        <v>0</v>
      </c>
      <c r="AO5" s="36" t="s">
        <v>47</v>
      </c>
      <c r="AP5" s="36">
        <v>0</v>
      </c>
      <c r="AQ5" s="36" t="s">
        <v>47</v>
      </c>
      <c r="AR5" s="28">
        <v>0</v>
      </c>
      <c r="AS5" s="46">
        <f>C5+F5+H5+L5+P5+T5+V5+AC5+AE5+AG5+AJ5+AL5+AN5+AP5+AR5</f>
        <v>3</v>
      </c>
      <c r="AT5" s="45" t="s">
        <v>70</v>
      </c>
      <c r="AU5" s="28"/>
      <c r="AV5" s="7"/>
      <c r="AW5" s="7"/>
      <c r="AX5" s="7"/>
      <c r="AY5" s="7"/>
      <c r="AZ5" s="7"/>
      <c r="BA5" s="7"/>
      <c r="BB5" s="7"/>
      <c r="BC5" s="8"/>
      <c r="BD5" s="9"/>
      <c r="BE5" s="10"/>
      <c r="BF5" s="8"/>
    </row>
    <row r="6" spans="1:58" ht="34.5" customHeight="1">
      <c r="A6" s="37" t="s">
        <v>3</v>
      </c>
      <c r="B6" s="38" t="s">
        <v>49</v>
      </c>
      <c r="C6" s="58">
        <v>0</v>
      </c>
      <c r="D6" s="58"/>
      <c r="E6" s="52" t="s">
        <v>63</v>
      </c>
      <c r="F6" s="52">
        <v>1</v>
      </c>
      <c r="G6" s="52" t="s">
        <v>63</v>
      </c>
      <c r="H6" s="26">
        <v>1</v>
      </c>
      <c r="I6" s="32">
        <v>597779.99</v>
      </c>
      <c r="J6" s="28">
        <v>90000</v>
      </c>
      <c r="K6" s="29">
        <f>I6/J6</f>
        <v>6.641999888888889</v>
      </c>
      <c r="L6" s="26">
        <v>0</v>
      </c>
      <c r="M6" s="30">
        <v>0</v>
      </c>
      <c r="N6" s="31">
        <v>0</v>
      </c>
      <c r="O6" s="29" t="e">
        <f>M6/N6</f>
        <v>#DIV/0!</v>
      </c>
      <c r="P6" s="32">
        <v>1</v>
      </c>
      <c r="Q6" s="47">
        <v>18332835.9</v>
      </c>
      <c r="R6" s="48">
        <v>52738652.03</v>
      </c>
      <c r="S6" s="33">
        <f>Q6/R6*100</f>
        <v>34.76166946696229</v>
      </c>
      <c r="T6" s="28">
        <v>-1</v>
      </c>
      <c r="U6" s="29" t="s">
        <v>49</v>
      </c>
      <c r="V6" s="28">
        <v>0</v>
      </c>
      <c r="W6" s="34">
        <v>93101.79</v>
      </c>
      <c r="X6" s="34">
        <v>86719.62</v>
      </c>
      <c r="Y6" s="34">
        <f>X6-W6</f>
        <v>-6382.169999999998</v>
      </c>
      <c r="Z6" s="42">
        <v>1246650.04</v>
      </c>
      <c r="AA6" s="34">
        <v>1200570.22</v>
      </c>
      <c r="AB6" s="51">
        <f>AA6-Z6</f>
        <v>-46079.820000000065</v>
      </c>
      <c r="AC6" s="28">
        <v>1</v>
      </c>
      <c r="AD6" s="28" t="s">
        <v>47</v>
      </c>
      <c r="AE6" s="28">
        <v>0</v>
      </c>
      <c r="AF6" s="28" t="s">
        <v>47</v>
      </c>
      <c r="AG6" s="28">
        <v>1</v>
      </c>
      <c r="AH6" s="28" t="s">
        <v>48</v>
      </c>
      <c r="AI6" s="28"/>
      <c r="AJ6" s="28">
        <v>1</v>
      </c>
      <c r="AK6" s="28" t="s">
        <v>49</v>
      </c>
      <c r="AL6" s="28">
        <v>-0.5</v>
      </c>
      <c r="AM6" s="29" t="s">
        <v>47</v>
      </c>
      <c r="AN6" s="28">
        <v>0</v>
      </c>
      <c r="AO6" s="28" t="s">
        <v>47</v>
      </c>
      <c r="AP6" s="28">
        <v>0</v>
      </c>
      <c r="AQ6" s="28" t="s">
        <v>49</v>
      </c>
      <c r="AR6" s="28">
        <v>-0.5</v>
      </c>
      <c r="AS6" s="46">
        <f>C6+F6+H6+L6+P6+T6+V6+AC6+AE6+AG6+AJ6+AL6+AN6+AP6+AR6</f>
        <v>4</v>
      </c>
      <c r="AT6" s="28" t="s">
        <v>70</v>
      </c>
      <c r="AU6" s="28"/>
      <c r="AV6" s="11"/>
      <c r="AW6" s="11"/>
      <c r="AX6" s="11"/>
      <c r="AY6" s="11"/>
      <c r="AZ6" s="11"/>
      <c r="BA6" s="7"/>
      <c r="BB6" s="7"/>
      <c r="BC6" s="8"/>
      <c r="BD6" s="9"/>
      <c r="BE6" s="10"/>
      <c r="BF6" s="8"/>
    </row>
    <row r="7" spans="1:58" ht="27" customHeight="1">
      <c r="A7" s="24" t="s">
        <v>2</v>
      </c>
      <c r="B7" s="25" t="s">
        <v>49</v>
      </c>
      <c r="C7" s="58">
        <v>0</v>
      </c>
      <c r="D7" s="58"/>
      <c r="E7" s="52" t="s">
        <v>63</v>
      </c>
      <c r="F7" s="52">
        <v>1</v>
      </c>
      <c r="G7" s="52" t="s">
        <v>63</v>
      </c>
      <c r="H7" s="26">
        <v>1</v>
      </c>
      <c r="I7" s="33">
        <v>12795969.54</v>
      </c>
      <c r="J7" s="39">
        <v>24566200</v>
      </c>
      <c r="K7" s="29">
        <f>I7/J7</f>
        <v>0.520877039998046</v>
      </c>
      <c r="L7" s="40">
        <v>0</v>
      </c>
      <c r="M7" s="50">
        <v>1434218.5</v>
      </c>
      <c r="N7" s="50">
        <v>1920736.5</v>
      </c>
      <c r="O7" s="29">
        <f>M7/N7</f>
        <v>0.7467023717204312</v>
      </c>
      <c r="P7" s="33">
        <v>1</v>
      </c>
      <c r="Q7" s="47">
        <v>18580761.48</v>
      </c>
      <c r="R7" s="47">
        <v>52187219.72</v>
      </c>
      <c r="S7" s="33">
        <f>Q7/R7*100</f>
        <v>35.604045549257705</v>
      </c>
      <c r="T7" s="39">
        <v>-1</v>
      </c>
      <c r="U7" s="29" t="s">
        <v>49</v>
      </c>
      <c r="V7" s="39">
        <v>0</v>
      </c>
      <c r="W7" s="34">
        <v>22039.74</v>
      </c>
      <c r="X7" s="34">
        <v>44216.49</v>
      </c>
      <c r="Y7" s="34">
        <f>X7-W7</f>
        <v>22176.749999999996</v>
      </c>
      <c r="Z7" s="42">
        <v>1574540.34</v>
      </c>
      <c r="AA7" s="34">
        <v>15526764.47</v>
      </c>
      <c r="AB7" s="51">
        <f>AA7-Z7</f>
        <v>13952224.13</v>
      </c>
      <c r="AC7" s="28">
        <v>-1</v>
      </c>
      <c r="AD7" s="28" t="s">
        <v>47</v>
      </c>
      <c r="AE7" s="28">
        <v>0</v>
      </c>
      <c r="AF7" s="28" t="s">
        <v>47</v>
      </c>
      <c r="AG7" s="28">
        <v>1</v>
      </c>
      <c r="AH7" s="28" t="s">
        <v>48</v>
      </c>
      <c r="AI7" s="28"/>
      <c r="AJ7" s="28">
        <v>1</v>
      </c>
      <c r="AK7" s="41" t="s">
        <v>47</v>
      </c>
      <c r="AL7" s="28">
        <v>0</v>
      </c>
      <c r="AM7" s="29" t="s">
        <v>47</v>
      </c>
      <c r="AN7" s="28">
        <v>0</v>
      </c>
      <c r="AO7" s="28" t="s">
        <v>47</v>
      </c>
      <c r="AP7" s="28">
        <v>0</v>
      </c>
      <c r="AQ7" s="28" t="s">
        <v>47</v>
      </c>
      <c r="AR7" s="28">
        <v>0</v>
      </c>
      <c r="AS7" s="46">
        <f>C7+F7+H7+L7+P7+T7+V7+AC7+AE7+AG7+AJ7+AL7+AN7+AP7+AR7</f>
        <v>3</v>
      </c>
      <c r="AT7" s="28" t="s">
        <v>70</v>
      </c>
      <c r="AU7" s="28"/>
      <c r="AV7" s="7"/>
      <c r="AW7" s="7"/>
      <c r="AX7" s="7"/>
      <c r="AY7" s="7"/>
      <c r="AZ7" s="7"/>
      <c r="BA7" s="7"/>
      <c r="BB7" s="7"/>
      <c r="BC7" s="8"/>
      <c r="BD7" s="9"/>
      <c r="BE7" s="10"/>
      <c r="BF7" s="8"/>
    </row>
    <row r="8" spans="1:54" ht="21.75" customHeight="1">
      <c r="A8" s="24" t="s">
        <v>67</v>
      </c>
      <c r="B8" s="26" t="s">
        <v>49</v>
      </c>
      <c r="C8" s="28">
        <v>0</v>
      </c>
      <c r="D8" s="28"/>
      <c r="E8" s="52" t="s">
        <v>63</v>
      </c>
      <c r="F8" s="42">
        <v>1</v>
      </c>
      <c r="G8" s="52" t="s">
        <v>68</v>
      </c>
      <c r="H8" s="28">
        <v>1</v>
      </c>
      <c r="I8" s="28">
        <v>0</v>
      </c>
      <c r="J8" s="28">
        <v>0</v>
      </c>
      <c r="K8" s="29">
        <v>0</v>
      </c>
      <c r="L8" s="28">
        <v>1</v>
      </c>
      <c r="M8" s="30">
        <v>0</v>
      </c>
      <c r="N8" s="30">
        <v>0</v>
      </c>
      <c r="O8" s="29" t="e">
        <f>M8/N8</f>
        <v>#DIV/0!</v>
      </c>
      <c r="P8" s="42">
        <v>1</v>
      </c>
      <c r="Q8" s="48">
        <v>4951419.19</v>
      </c>
      <c r="R8" s="48">
        <v>16330619.72</v>
      </c>
      <c r="S8" s="33">
        <f>Q8/R8*100</f>
        <v>30.319848694633617</v>
      </c>
      <c r="T8" s="28">
        <v>-1</v>
      </c>
      <c r="U8" s="28" t="s">
        <v>47</v>
      </c>
      <c r="V8" s="28">
        <v>1</v>
      </c>
      <c r="W8" s="42">
        <v>1352.15</v>
      </c>
      <c r="X8" s="42">
        <v>1352.15</v>
      </c>
      <c r="Y8" s="34">
        <f>X8-W8</f>
        <v>0</v>
      </c>
      <c r="Z8" s="42">
        <v>203073.45</v>
      </c>
      <c r="AA8" s="42">
        <v>237141.59</v>
      </c>
      <c r="AB8" s="34">
        <f>AA8-Z8</f>
        <v>34068.139999999985</v>
      </c>
      <c r="AC8" s="28">
        <v>-1</v>
      </c>
      <c r="AD8" s="28" t="s">
        <v>47</v>
      </c>
      <c r="AE8" s="28">
        <v>0</v>
      </c>
      <c r="AF8" s="28" t="s">
        <v>47</v>
      </c>
      <c r="AG8" s="28">
        <v>1</v>
      </c>
      <c r="AH8" s="28" t="s">
        <v>48</v>
      </c>
      <c r="AI8" s="28"/>
      <c r="AJ8" s="28">
        <v>1</v>
      </c>
      <c r="AK8" s="28" t="s">
        <v>47</v>
      </c>
      <c r="AL8" s="28">
        <v>0</v>
      </c>
      <c r="AM8" s="28" t="s">
        <v>47</v>
      </c>
      <c r="AN8" s="28">
        <v>0</v>
      </c>
      <c r="AO8" s="28" t="s">
        <v>47</v>
      </c>
      <c r="AP8" s="28">
        <v>0</v>
      </c>
      <c r="AQ8" s="28" t="s">
        <v>47</v>
      </c>
      <c r="AR8" s="28">
        <v>0</v>
      </c>
      <c r="AS8" s="46">
        <f>C8+F8+H8+L8+P8+T8+V8+AC8+AE8+AG8+AJ8+AL8+AN8+AP8+AR8</f>
        <v>5</v>
      </c>
      <c r="AT8" s="28" t="s">
        <v>69</v>
      </c>
      <c r="AU8" s="28"/>
      <c r="AV8" s="2"/>
      <c r="AW8" s="2"/>
      <c r="AX8" s="2"/>
      <c r="AY8" s="2"/>
      <c r="AZ8" s="2"/>
      <c r="BA8" s="2"/>
      <c r="BB8" s="2"/>
    </row>
    <row r="9" spans="1:47" ht="27" customHeight="1">
      <c r="A9" s="24" t="s">
        <v>64</v>
      </c>
      <c r="B9" s="27" t="s">
        <v>49</v>
      </c>
      <c r="C9" s="27">
        <v>0</v>
      </c>
      <c r="D9" s="27"/>
      <c r="E9" s="53" t="s">
        <v>63</v>
      </c>
      <c r="F9" s="53">
        <v>1</v>
      </c>
      <c r="G9" s="53" t="s">
        <v>63</v>
      </c>
      <c r="H9" s="27">
        <v>1</v>
      </c>
      <c r="I9" s="35">
        <v>0</v>
      </c>
      <c r="J9" s="35">
        <v>0</v>
      </c>
      <c r="K9" s="29">
        <v>0</v>
      </c>
      <c r="L9" s="35">
        <v>1</v>
      </c>
      <c r="M9" s="43">
        <v>0</v>
      </c>
      <c r="N9" s="43">
        <v>0</v>
      </c>
      <c r="O9" s="29" t="e">
        <f>M9/N9</f>
        <v>#DIV/0!</v>
      </c>
      <c r="P9" s="44">
        <v>1</v>
      </c>
      <c r="Q9" s="49">
        <v>613651.1</v>
      </c>
      <c r="R9" s="49">
        <v>1781917.84</v>
      </c>
      <c r="S9" s="33">
        <f>Q9/R9*100</f>
        <v>34.437676430693344</v>
      </c>
      <c r="T9" s="35">
        <v>-1</v>
      </c>
      <c r="U9" s="35" t="s">
        <v>49</v>
      </c>
      <c r="V9" s="35">
        <v>0</v>
      </c>
      <c r="W9" s="44">
        <v>0</v>
      </c>
      <c r="X9" s="44">
        <v>0</v>
      </c>
      <c r="Y9" s="44">
        <f>X9-W9</f>
        <v>0</v>
      </c>
      <c r="Z9" s="44">
        <v>54492.67</v>
      </c>
      <c r="AA9" s="44">
        <v>47415.93</v>
      </c>
      <c r="AB9" s="34">
        <f>AA9-Z9</f>
        <v>-7076.739999999998</v>
      </c>
      <c r="AC9" s="35">
        <v>1</v>
      </c>
      <c r="AD9" s="35" t="s">
        <v>47</v>
      </c>
      <c r="AE9" s="35">
        <v>0</v>
      </c>
      <c r="AF9" s="28" t="s">
        <v>47</v>
      </c>
      <c r="AG9" s="35">
        <v>1</v>
      </c>
      <c r="AH9" s="28" t="s">
        <v>48</v>
      </c>
      <c r="AI9" s="35"/>
      <c r="AJ9" s="35">
        <v>1</v>
      </c>
      <c r="AK9" s="35" t="s">
        <v>47</v>
      </c>
      <c r="AL9" s="35">
        <v>0</v>
      </c>
      <c r="AM9" s="35" t="s">
        <v>47</v>
      </c>
      <c r="AN9" s="35">
        <v>0</v>
      </c>
      <c r="AO9" s="35" t="s">
        <v>47</v>
      </c>
      <c r="AP9" s="35">
        <v>0</v>
      </c>
      <c r="AQ9" s="35" t="s">
        <v>47</v>
      </c>
      <c r="AR9" s="35">
        <v>0</v>
      </c>
      <c r="AS9" s="46">
        <f>C9+F9+H9+L9+P9+T9+V9+AC9+AE9+AG9+AJ9+AL9+AN9+AP9+AR9</f>
        <v>6</v>
      </c>
      <c r="AT9" s="35" t="s">
        <v>69</v>
      </c>
      <c r="AU9" s="35"/>
    </row>
  </sheetData>
  <sheetProtection/>
  <mergeCells count="35">
    <mergeCell ref="A1:AU1"/>
    <mergeCell ref="I3:L3"/>
    <mergeCell ref="M3:P3"/>
    <mergeCell ref="I2:P2"/>
    <mergeCell ref="AQ3:AR3"/>
    <mergeCell ref="AK2:AR2"/>
    <mergeCell ref="AF2:AJ2"/>
    <mergeCell ref="A2:A3"/>
    <mergeCell ref="Q3:T3"/>
    <mergeCell ref="U3:V3"/>
    <mergeCell ref="AV3:AX3"/>
    <mergeCell ref="AX2:AZ2"/>
    <mergeCell ref="BA2:BB2"/>
    <mergeCell ref="AM3:AN3"/>
    <mergeCell ref="AF3:AG3"/>
    <mergeCell ref="AH3:AJ3"/>
    <mergeCell ref="AO3:AP3"/>
    <mergeCell ref="AS2:AS4"/>
    <mergeCell ref="AT2:AT4"/>
    <mergeCell ref="C6:D6"/>
    <mergeCell ref="C7:D7"/>
    <mergeCell ref="B2:H2"/>
    <mergeCell ref="BC3:BF3"/>
    <mergeCell ref="AY3:AZ3"/>
    <mergeCell ref="BC2:BF2"/>
    <mergeCell ref="AD3:AE3"/>
    <mergeCell ref="Q2:AE2"/>
    <mergeCell ref="AK3:AL3"/>
    <mergeCell ref="BA3:BB3"/>
    <mergeCell ref="W3:AC3"/>
    <mergeCell ref="B3:D3"/>
    <mergeCell ref="C4:D4"/>
    <mergeCell ref="E3:F3"/>
    <mergeCell ref="G3:H3"/>
    <mergeCell ref="C5:D5"/>
  </mergeCells>
  <printOptions/>
  <pageMargins left="0.1968503937007874" right="0.1968503937007874" top="0.1968503937007874" bottom="0.1968503937007874" header="0" footer="0"/>
  <pageSetup fitToWidth="0" fitToHeight="1" horizontalDpi="600" verticalDpi="600" orientation="landscape" paperSize="9" scale="88" r:id="rId3"/>
  <legacyDrawing r:id="rId2"/>
  <oleObjects>
    <oleObject progId="Equation.3" shapeId="879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2022-03-16T05:35:06Z</cp:lastPrinted>
  <dcterms:created xsi:type="dcterms:W3CDTF">2010-05-26T13:01:26Z</dcterms:created>
  <dcterms:modified xsi:type="dcterms:W3CDTF">2022-03-30T07:29:54Z</dcterms:modified>
  <cp:category/>
  <cp:version/>
  <cp:contentType/>
  <cp:contentStatus/>
</cp:coreProperties>
</file>