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<sst xmlns="http://schemas.openxmlformats.org/spreadsheetml/2006/main" count="60" uniqueCount="27">
  <si>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</si>
  <si>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</si>
  <si>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</si>
  <si>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</si>
  <si>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</si>
  <si>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</si>
  <si>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</si>
  <si>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</si>
  <si>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</si>
  <si>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</si>
  <si>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</si>
  <si>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</si>
  <si>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</si>
  <si>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</si>
  <si>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</si>
  <si>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</si>
  <si>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</si>
  <si>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</si>
  <si>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</si>
  <si>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</si>
  <si>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</si>
  <si>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</si>
  <si>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</si>
  <si>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</si>
  <si>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акцизы на нефтепродукты</t>
  </si>
  <si>
    <t>2020 год</t>
  </si>
  <si>
    <t>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</si>
</sst>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14" sqref="AJ14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2.25390625" style="0" customWidth="1"/>
    <col min="5" max="6" width="11.625" style="0" customWidth="1"/>
    <col min="7" max="7" width="12.00390625" style="0" customWidth="1"/>
    <col min="8" max="8" width="11.625" style="0" customWidth="1"/>
    <col min="9" max="9" width="10.875" style="0" customWidth="1"/>
    <col min="10" max="10" width="11.25390625" style="0" customWidth="1"/>
    <col min="11" max="11" width="10.375" style="0" customWidth="1"/>
    <col min="12" max="12" width="10.75390625" style="0" customWidth="1"/>
    <col min="13" max="13" width="11.375" style="0" customWidth="1"/>
    <col min="14" max="15" width="9.625" style="0" bestFit="1" customWidth="1"/>
    <col min="16" max="16" width="12.125" style="0" customWidth="1"/>
    <col min="17" max="18" width="9.75390625" style="0" bestFit="1" customWidth="1"/>
    <col min="19" max="19" width="10.875" style="0" customWidth="1"/>
    <col min="20" max="20" width="9.375" style="0" bestFit="1" customWidth="1"/>
    <col min="21" max="21" width="10.875" style="0" customWidth="1"/>
    <col min="22" max="22" width="11.25390625" style="0" customWidth="1"/>
    <col min="23" max="23" width="9.625" style="0" bestFit="1" customWidth="1"/>
    <col min="24" max="24" width="10.875" style="0" customWidth="1"/>
    <col min="25" max="25" width="10.75390625" style="0" customWidth="1"/>
    <col min="26" max="27" width="9.625" style="0" bestFit="1" customWidth="1"/>
    <col min="28" max="28" width="11.375" style="0" customWidth="1"/>
    <col min="29" max="29" width="10.875" style="0" customWidth="1"/>
    <col min="30" max="30" width="10.00390625" style="0" customWidth="1"/>
    <col min="31" max="31" width="10.75390625" style="0" customWidth="1"/>
    <col min="32" max="32" width="9.625" style="0" bestFit="1" customWidth="1"/>
    <col min="33" max="33" width="9.375" style="0" bestFit="1" customWidth="1"/>
    <col min="34" max="34" width="11.125" style="0" customWidth="1"/>
    <col min="35" max="35" width="10.00390625" style="0" customWidth="1"/>
    <col min="36" max="36" width="8.875" style="0" customWidth="1"/>
    <col min="37" max="37" width="11.25390625" style="0" customWidth="1"/>
  </cols>
  <sheetData>
    <row r="1" spans="1:9" ht="54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37" ht="30" customHeight="1">
      <c r="A2" s="12" t="s">
        <v>0</v>
      </c>
      <c r="B2" s="14" t="s">
        <v>12</v>
      </c>
      <c r="C2" s="15"/>
      <c r="D2" s="12" t="s">
        <v>10</v>
      </c>
      <c r="E2" s="14" t="s">
        <v>13</v>
      </c>
      <c r="F2" s="15"/>
      <c r="G2" s="12" t="s">
        <v>10</v>
      </c>
      <c r="H2" s="14" t="s">
        <v>14</v>
      </c>
      <c r="I2" s="15"/>
      <c r="J2" s="12" t="s">
        <v>10</v>
      </c>
      <c r="K2" s="14" t="s">
        <v>15</v>
      </c>
      <c r="L2" s="15"/>
      <c r="M2" s="12" t="s">
        <v>10</v>
      </c>
      <c r="N2" s="14" t="s">
        <v>16</v>
      </c>
      <c r="O2" s="15"/>
      <c r="P2" s="12" t="s">
        <v>10</v>
      </c>
      <c r="Q2" s="14" t="s">
        <v>17</v>
      </c>
      <c r="R2" s="15"/>
      <c r="S2" s="12" t="s">
        <v>10</v>
      </c>
      <c r="T2" s="14" t="s">
        <v>18</v>
      </c>
      <c r="U2" s="15"/>
      <c r="V2" s="12" t="s">
        <v>10</v>
      </c>
      <c r="W2" s="14" t="s">
        <v>19</v>
      </c>
      <c r="X2" s="15"/>
      <c r="Y2" s="12" t="s">
        <v>10</v>
      </c>
      <c r="Z2" s="14" t="s">
        <v>20</v>
      </c>
      <c r="AA2" s="15"/>
      <c r="AB2" s="12" t="s">
        <v>10</v>
      </c>
      <c r="AC2" s="14" t="s">
        <v>21</v>
      </c>
      <c r="AD2" s="15"/>
      <c r="AE2" s="12" t="s">
        <v>10</v>
      </c>
      <c r="AF2" s="14" t="s">
        <v>22</v>
      </c>
      <c r="AG2" s="15"/>
      <c r="AH2" s="12" t="s">
        <v>10</v>
      </c>
      <c r="AI2" s="14" t="s">
        <v>23</v>
      </c>
      <c r="AJ2" s="15"/>
      <c r="AK2" s="12" t="s">
        <v>10</v>
      </c>
    </row>
    <row r="3" spans="1:37" ht="54" customHeight="1">
      <c r="A3" s="13"/>
      <c r="B3" s="11" t="s">
        <v>25</v>
      </c>
      <c r="C3" s="11" t="s">
        <v>26</v>
      </c>
      <c r="D3" s="13"/>
      <c r="E3" s="11" t="s">
        <v>25</v>
      </c>
      <c r="F3" s="11" t="s">
        <v>26</v>
      </c>
      <c r="G3" s="13"/>
      <c r="H3" s="11" t="s">
        <v>25</v>
      </c>
      <c r="I3" s="11" t="s">
        <v>26</v>
      </c>
      <c r="J3" s="13"/>
      <c r="K3" s="11" t="s">
        <v>25</v>
      </c>
      <c r="L3" s="11" t="s">
        <v>26</v>
      </c>
      <c r="M3" s="13"/>
      <c r="N3" s="11" t="s">
        <v>25</v>
      </c>
      <c r="O3" s="11" t="s">
        <v>26</v>
      </c>
      <c r="P3" s="13"/>
      <c r="Q3" s="11" t="s">
        <v>25</v>
      </c>
      <c r="R3" s="11" t="s">
        <v>26</v>
      </c>
      <c r="S3" s="13"/>
      <c r="T3" s="11" t="s">
        <v>25</v>
      </c>
      <c r="U3" s="11" t="s">
        <v>26</v>
      </c>
      <c r="V3" s="13"/>
      <c r="W3" s="11" t="s">
        <v>25</v>
      </c>
      <c r="X3" s="11" t="s">
        <v>26</v>
      </c>
      <c r="Y3" s="13"/>
      <c r="Z3" s="11" t="s">
        <v>25</v>
      </c>
      <c r="AA3" s="11" t="s">
        <v>26</v>
      </c>
      <c r="AB3" s="13"/>
      <c r="AC3" s="11" t="s">
        <v>25</v>
      </c>
      <c r="AD3" s="11" t="s">
        <v>26</v>
      </c>
      <c r="AE3" s="13"/>
      <c r="AF3" s="11" t="s">
        <v>25</v>
      </c>
      <c r="AG3" s="11" t="s">
        <v>26</v>
      </c>
      <c r="AH3" s="13"/>
      <c r="AI3" s="11" t="s">
        <v>25</v>
      </c>
      <c r="AJ3" s="11" t="s">
        <v>26</v>
      </c>
      <c r="AK3" s="13"/>
    </row>
    <row r="4" spans="1:37" ht="78.75" customHeight="1">
      <c r="A4" s="2" t="s">
        <v>1</v>
      </c>
      <c r="B4" s="2">
        <f>B6+B13</f>
        <v>5461.1</v>
      </c>
      <c r="C4" s="2">
        <f>C6+C13</f>
        <v>5053.2</v>
      </c>
      <c r="D4" s="6">
        <f>C4/B4*100</f>
        <v>92.53080881141162</v>
      </c>
      <c r="E4" s="2">
        <f>E6+E13</f>
        <v>4812.8</v>
      </c>
      <c r="F4" s="2">
        <f>F6+F13</f>
        <v>4815.700000000001</v>
      </c>
      <c r="G4" s="6">
        <f>F4/E4*100</f>
        <v>100.06025598404256</v>
      </c>
      <c r="H4" s="2">
        <f>H6+H13</f>
        <v>9589</v>
      </c>
      <c r="I4" s="2">
        <f>I6+I13</f>
        <v>11882.4</v>
      </c>
      <c r="J4" s="6">
        <f>I4/H4*100</f>
        <v>123.91698821566376</v>
      </c>
      <c r="K4" s="2">
        <f>K6+K13</f>
        <v>9439.1</v>
      </c>
      <c r="L4" s="2">
        <f>L6+L13</f>
        <v>16416</v>
      </c>
      <c r="M4" s="6">
        <f>L4/K4*100</f>
        <v>173.91488595310994</v>
      </c>
      <c r="N4" s="2">
        <f>N6+N13</f>
        <v>5098.1</v>
      </c>
      <c r="O4" s="2">
        <f>O6+O13</f>
        <v>4611.3</v>
      </c>
      <c r="P4" s="6">
        <f>O4/N4*100</f>
        <v>90.45134461858339</v>
      </c>
      <c r="Q4" s="2">
        <f>Q6+Q13</f>
        <v>5265.2</v>
      </c>
      <c r="R4" s="2">
        <f>R6+R13</f>
        <v>5785.1</v>
      </c>
      <c r="S4" s="6">
        <f>R4/Q4*100</f>
        <v>109.87426878371194</v>
      </c>
      <c r="T4" s="2">
        <f>T6+T13</f>
        <v>9936.699999999999</v>
      </c>
      <c r="U4" s="2">
        <f>U6+U13</f>
        <v>20776.3</v>
      </c>
      <c r="V4" s="6">
        <f>U4/T4*100</f>
        <v>209.08651765676734</v>
      </c>
      <c r="W4" s="2">
        <f>W6+W13</f>
        <v>5514.900000000001</v>
      </c>
      <c r="X4" s="2">
        <f>X6+X13</f>
        <v>8124.4</v>
      </c>
      <c r="Y4" s="6">
        <f>X4/W4*100</f>
        <v>147.31726776550798</v>
      </c>
      <c r="Z4" s="2">
        <f>Z6+Z13</f>
        <v>5485.400000000001</v>
      </c>
      <c r="AA4" s="2">
        <f>AA6+AA13</f>
        <v>5156.1</v>
      </c>
      <c r="AB4" s="6">
        <f>AA4/Z4*100</f>
        <v>93.99679148284537</v>
      </c>
      <c r="AC4" s="2">
        <f>AC6+AC13</f>
        <v>11789.900000000001</v>
      </c>
      <c r="AD4" s="2">
        <f>AD6+AD13</f>
        <v>16460</v>
      </c>
      <c r="AE4" s="6">
        <f>AD4/AC4*100</f>
        <v>139.61102299425778</v>
      </c>
      <c r="AF4" s="2">
        <f>AF6+AF13</f>
        <v>7094.2</v>
      </c>
      <c r="AG4" s="2">
        <f>AG6+AG13</f>
        <v>7585.1</v>
      </c>
      <c r="AH4" s="6">
        <f>AG4/AF4*100</f>
        <v>106.919737250148</v>
      </c>
      <c r="AI4" s="2">
        <f>AI6+AI13</f>
        <v>8207</v>
      </c>
      <c r="AJ4" s="2">
        <f>AJ6+AJ13</f>
        <v>8885.400000000001</v>
      </c>
      <c r="AK4" s="6">
        <f>AJ4/AI4*100</f>
        <v>108.266114292677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4339.7</v>
      </c>
      <c r="C6" s="2">
        <v>4511.2</v>
      </c>
      <c r="D6" s="6">
        <f>C6/B6*100</f>
        <v>103.95188607507431</v>
      </c>
      <c r="E6" s="2">
        <v>3630.4</v>
      </c>
      <c r="F6" s="2">
        <v>3649.3</v>
      </c>
      <c r="G6" s="6">
        <f>F6/E6*100</f>
        <v>100.52060379021597</v>
      </c>
      <c r="H6" s="2">
        <v>7781.8</v>
      </c>
      <c r="I6" s="2">
        <v>9883.3</v>
      </c>
      <c r="J6" s="6">
        <f>I6/H6*100</f>
        <v>127.00532010588807</v>
      </c>
      <c r="K6" s="2">
        <v>8701.4</v>
      </c>
      <c r="L6" s="2">
        <v>14876.7</v>
      </c>
      <c r="M6" s="6">
        <f>L6/K6*100</f>
        <v>170.96903946491372</v>
      </c>
      <c r="N6" s="2">
        <v>4151.6</v>
      </c>
      <c r="O6" s="2">
        <v>3250.5</v>
      </c>
      <c r="P6" s="6">
        <f>O6/N6*100</f>
        <v>78.29511513633297</v>
      </c>
      <c r="Q6" s="2">
        <v>4363.3</v>
      </c>
      <c r="R6" s="2">
        <v>4262.3</v>
      </c>
      <c r="S6" s="6">
        <f>R6/Q6*100</f>
        <v>97.68523823711412</v>
      </c>
      <c r="T6" s="9">
        <v>8696.3</v>
      </c>
      <c r="U6" s="9">
        <v>11580.4</v>
      </c>
      <c r="V6" s="6">
        <f>U6/T6*100</f>
        <v>133.1646792313973</v>
      </c>
      <c r="W6" s="9">
        <v>4695.8</v>
      </c>
      <c r="X6" s="9">
        <v>5080</v>
      </c>
      <c r="Y6" s="6">
        <f>X6/W6*100</f>
        <v>108.18177946249841</v>
      </c>
      <c r="Z6" s="9">
        <v>4255.6</v>
      </c>
      <c r="AA6" s="9">
        <v>3545.9</v>
      </c>
      <c r="AB6" s="6">
        <f>AA6/Z6*100</f>
        <v>83.32315067205563</v>
      </c>
      <c r="AC6" s="9">
        <v>10177.7</v>
      </c>
      <c r="AD6" s="9">
        <v>13461.3</v>
      </c>
      <c r="AE6" s="6">
        <f>AD6/AC6*100</f>
        <v>132.2626919638032</v>
      </c>
      <c r="AF6" s="9">
        <v>4473.5</v>
      </c>
      <c r="AG6" s="9">
        <v>6061.5</v>
      </c>
      <c r="AH6" s="6">
        <f>AG6/AF6*100</f>
        <v>135.49793226779926</v>
      </c>
      <c r="AI6" s="9">
        <v>6383.3</v>
      </c>
      <c r="AJ6" s="9">
        <v>6556.1</v>
      </c>
      <c r="AK6" s="6">
        <f>AJ6/AI6*100</f>
        <v>102.7070637444582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1437.7</v>
      </c>
      <c r="C8" s="3">
        <v>1422.9</v>
      </c>
      <c r="D8" s="7">
        <f aca="true" t="shared" si="0" ref="D8:D13">C8/B8*100</f>
        <v>98.97057800653822</v>
      </c>
      <c r="E8" s="3">
        <v>1736.2</v>
      </c>
      <c r="F8" s="3">
        <v>1981.5</v>
      </c>
      <c r="G8" s="7">
        <f aca="true" t="shared" si="1" ref="G8:G13">F8/E8*100</f>
        <v>114.12855661790115</v>
      </c>
      <c r="H8" s="3">
        <v>1783.8</v>
      </c>
      <c r="I8" s="3">
        <v>1941.5</v>
      </c>
      <c r="J8" s="7">
        <f aca="true" t="shared" si="2" ref="J8:J13">I8/H8*100</f>
        <v>108.8406772059648</v>
      </c>
      <c r="K8" s="3">
        <v>1587.8</v>
      </c>
      <c r="L8" s="3">
        <v>11828.4</v>
      </c>
      <c r="M8" s="7">
        <f aca="true" t="shared" si="3" ref="M8:M13">L8/K8*100</f>
        <v>744.9552840408112</v>
      </c>
      <c r="N8" s="3">
        <v>1497.5</v>
      </c>
      <c r="O8" s="3">
        <v>1903.2</v>
      </c>
      <c r="P8" s="7">
        <f aca="true" t="shared" si="4" ref="P8:P13">O8/N8*100</f>
        <v>127.09181969949917</v>
      </c>
      <c r="Q8" s="3">
        <v>1788.4</v>
      </c>
      <c r="R8" s="3">
        <v>1769.9</v>
      </c>
      <c r="S8" s="7">
        <f aca="true" t="shared" si="5" ref="S8:S13">R8/Q8*100</f>
        <v>98.96555580407068</v>
      </c>
      <c r="T8" s="10">
        <v>1714.2</v>
      </c>
      <c r="U8" s="10">
        <v>2029.4</v>
      </c>
      <c r="V8" s="7">
        <f aca="true" t="shared" si="6" ref="V8:V13">U8/T8*100</f>
        <v>118.38758604596897</v>
      </c>
      <c r="W8" s="10">
        <v>1727.3</v>
      </c>
      <c r="X8" s="10">
        <v>1765.7</v>
      </c>
      <c r="Y8" s="7">
        <f aca="true" t="shared" si="7" ref="Y8:Y13">X8/W8*100</f>
        <v>102.22312279279802</v>
      </c>
      <c r="Z8" s="10">
        <v>1859.4</v>
      </c>
      <c r="AA8" s="10">
        <v>1784</v>
      </c>
      <c r="AB8" s="7">
        <f aca="true" t="shared" si="8" ref="AB8:AB13">AA8/Z8*100</f>
        <v>95.94492847154996</v>
      </c>
      <c r="AC8" s="10">
        <v>1783.4</v>
      </c>
      <c r="AD8" s="10">
        <v>2061.4</v>
      </c>
      <c r="AE8" s="7">
        <f aca="true" t="shared" si="9" ref="AE8:AE13">AD8/AC8*100</f>
        <v>115.58820231019402</v>
      </c>
      <c r="AF8" s="10">
        <v>1801.2</v>
      </c>
      <c r="AG8" s="10">
        <v>2051.8</v>
      </c>
      <c r="AH8" s="7">
        <f aca="true" t="shared" si="10" ref="AH8:AH13">AG8/AF8*100</f>
        <v>113.91294692427272</v>
      </c>
      <c r="AI8" s="10">
        <v>2893.3</v>
      </c>
      <c r="AJ8" s="10">
        <v>3053</v>
      </c>
      <c r="AK8" s="7">
        <f aca="true" t="shared" si="11" ref="AK8:AK13">AJ8/AI8*100</f>
        <v>105.51964884388067</v>
      </c>
    </row>
    <row r="9" spans="1:37" ht="30.75" customHeight="1">
      <c r="A9" s="4" t="s">
        <v>24</v>
      </c>
      <c r="B9" s="3">
        <v>943.8</v>
      </c>
      <c r="C9" s="3">
        <v>928.6</v>
      </c>
      <c r="D9" s="7">
        <f t="shared" si="0"/>
        <v>98.38948929858022</v>
      </c>
      <c r="E9" s="3">
        <v>840.5</v>
      </c>
      <c r="F9" s="3">
        <v>6.7</v>
      </c>
      <c r="G9" s="7">
        <f t="shared" si="1"/>
        <v>0.7971445568114218</v>
      </c>
      <c r="H9" s="3">
        <v>844.1</v>
      </c>
      <c r="I9" s="3">
        <v>1782.7</v>
      </c>
      <c r="J9" s="7">
        <f t="shared" si="2"/>
        <v>211.19535600047388</v>
      </c>
      <c r="K9" s="3">
        <v>915.5</v>
      </c>
      <c r="L9" s="3">
        <v>1020.2</v>
      </c>
      <c r="M9" s="7">
        <f t="shared" si="3"/>
        <v>111.43637356635719</v>
      </c>
      <c r="N9" s="3">
        <v>641.9</v>
      </c>
      <c r="O9" s="3">
        <v>993.7</v>
      </c>
      <c r="P9" s="7">
        <f t="shared" si="4"/>
        <v>154.8060445552267</v>
      </c>
      <c r="Q9" s="3">
        <v>725.6</v>
      </c>
      <c r="R9" s="3">
        <v>970.8</v>
      </c>
      <c r="S9" s="7">
        <f t="shared" si="5"/>
        <v>133.79272326350608</v>
      </c>
      <c r="T9" s="10">
        <v>919.7</v>
      </c>
      <c r="U9" s="10">
        <v>1050.5</v>
      </c>
      <c r="V9" s="7">
        <f t="shared" si="6"/>
        <v>114.2220289224747</v>
      </c>
      <c r="W9" s="10">
        <v>1089.6</v>
      </c>
      <c r="X9" s="10">
        <v>1058</v>
      </c>
      <c r="Y9" s="7">
        <f t="shared" si="7"/>
        <v>97.09985315712188</v>
      </c>
      <c r="Z9" s="10">
        <v>1048.2</v>
      </c>
      <c r="AA9" s="10">
        <v>1177.8</v>
      </c>
      <c r="AB9" s="7">
        <f t="shared" si="8"/>
        <v>112.36405266170577</v>
      </c>
      <c r="AC9" s="10">
        <v>1015.6</v>
      </c>
      <c r="AD9" s="10">
        <v>1124.4</v>
      </c>
      <c r="AE9" s="7">
        <f t="shared" si="9"/>
        <v>110.71287908625445</v>
      </c>
      <c r="AF9" s="10">
        <v>920.9</v>
      </c>
      <c r="AG9" s="10">
        <v>1144.9</v>
      </c>
      <c r="AH9" s="7">
        <f t="shared" si="10"/>
        <v>124.32403083939624</v>
      </c>
      <c r="AI9" s="10">
        <v>879.5</v>
      </c>
      <c r="AJ9" s="10">
        <v>1096.9</v>
      </c>
      <c r="AK9" s="7">
        <f t="shared" si="11"/>
        <v>124.71859010801593</v>
      </c>
    </row>
    <row r="10" spans="1:37" ht="31.5" customHeight="1">
      <c r="A10" s="4" t="s">
        <v>6</v>
      </c>
      <c r="B10" s="3">
        <v>1871.3</v>
      </c>
      <c r="C10" s="3">
        <v>2050.6</v>
      </c>
      <c r="D10" s="7">
        <f t="shared" si="0"/>
        <v>109.58157430663175</v>
      </c>
      <c r="E10" s="3">
        <v>953.4</v>
      </c>
      <c r="F10" s="3">
        <v>1271.8</v>
      </c>
      <c r="G10" s="7">
        <f t="shared" si="1"/>
        <v>133.39626599538494</v>
      </c>
      <c r="H10" s="3">
        <v>3728.4</v>
      </c>
      <c r="I10" s="3">
        <v>4562.5</v>
      </c>
      <c r="J10" s="7">
        <f t="shared" si="2"/>
        <v>122.37152666022959</v>
      </c>
      <c r="K10" s="3">
        <v>4627.6</v>
      </c>
      <c r="L10" s="3">
        <v>10337.6</v>
      </c>
      <c r="M10" s="7">
        <f t="shared" si="3"/>
        <v>223.39009421730486</v>
      </c>
      <c r="N10" s="3">
        <v>1860.3</v>
      </c>
      <c r="O10" s="3">
        <v>188.2</v>
      </c>
      <c r="P10" s="7">
        <f t="shared" si="4"/>
        <v>10.116647852496909</v>
      </c>
      <c r="Q10" s="3">
        <v>1735.7</v>
      </c>
      <c r="R10" s="3">
        <v>1326.4</v>
      </c>
      <c r="S10" s="7">
        <f t="shared" si="5"/>
        <v>76.41873595667454</v>
      </c>
      <c r="T10" s="10">
        <v>4489.5</v>
      </c>
      <c r="U10" s="10">
        <v>6866.5</v>
      </c>
      <c r="V10" s="7">
        <f t="shared" si="6"/>
        <v>152.94576233433568</v>
      </c>
      <c r="W10" s="10">
        <v>1765</v>
      </c>
      <c r="X10" s="10">
        <v>2090.2</v>
      </c>
      <c r="Y10" s="7">
        <f t="shared" si="7"/>
        <v>118.42492917847025</v>
      </c>
      <c r="Z10" s="10">
        <v>1201.1</v>
      </c>
      <c r="AA10" s="10">
        <v>421.1</v>
      </c>
      <c r="AB10" s="7">
        <f t="shared" si="8"/>
        <v>35.05952876529848</v>
      </c>
      <c r="AC10" s="10">
        <v>5311.4</v>
      </c>
      <c r="AD10" s="10">
        <v>8411.2</v>
      </c>
      <c r="AE10" s="7">
        <f t="shared" si="9"/>
        <v>158.3612606845653</v>
      </c>
      <c r="AF10" s="10">
        <v>937.2</v>
      </c>
      <c r="AG10" s="10">
        <v>1703.7</v>
      </c>
      <c r="AH10" s="7">
        <f t="shared" si="10"/>
        <v>181.786171574904</v>
      </c>
      <c r="AI10" s="10">
        <v>2041.9</v>
      </c>
      <c r="AJ10" s="10">
        <v>2019.4</v>
      </c>
      <c r="AK10" s="7">
        <f t="shared" si="11"/>
        <v>98.89808511680297</v>
      </c>
    </row>
    <row r="11" spans="1:37" ht="18.75" customHeight="1">
      <c r="A11" s="4" t="s">
        <v>7</v>
      </c>
      <c r="B11" s="3">
        <v>40.9</v>
      </c>
      <c r="C11" s="3">
        <v>75.8</v>
      </c>
      <c r="D11" s="7">
        <f t="shared" si="0"/>
        <v>185.33007334963324</v>
      </c>
      <c r="E11" s="3">
        <v>36.9</v>
      </c>
      <c r="F11" s="3">
        <v>346.1</v>
      </c>
      <c r="G11" s="7">
        <f t="shared" si="1"/>
        <v>937.9403794037942</v>
      </c>
      <c r="H11" s="3">
        <v>1357.8</v>
      </c>
      <c r="I11" s="3">
        <v>1530.3</v>
      </c>
      <c r="J11" s="7">
        <f t="shared" si="2"/>
        <v>112.70437472381793</v>
      </c>
      <c r="K11" s="3">
        <v>1509.1</v>
      </c>
      <c r="L11" s="3">
        <v>1627.2</v>
      </c>
      <c r="M11" s="7">
        <f t="shared" si="3"/>
        <v>107.82585647074416</v>
      </c>
      <c r="N11" s="3">
        <v>116.8</v>
      </c>
      <c r="O11" s="3">
        <v>129.4</v>
      </c>
      <c r="P11" s="7">
        <f t="shared" si="4"/>
        <v>110.78767123287672</v>
      </c>
      <c r="Q11" s="3">
        <v>45.7</v>
      </c>
      <c r="R11" s="3">
        <v>133.6</v>
      </c>
      <c r="S11" s="7">
        <f t="shared" si="5"/>
        <v>292.3413566739606</v>
      </c>
      <c r="T11" s="10">
        <v>1504.8</v>
      </c>
      <c r="U11" s="10">
        <v>1584.9</v>
      </c>
      <c r="V11" s="7">
        <f t="shared" si="6"/>
        <v>105.32296650717706</v>
      </c>
      <c r="W11" s="10">
        <v>56.9</v>
      </c>
      <c r="X11" s="10">
        <v>102.3</v>
      </c>
      <c r="Y11" s="7">
        <f t="shared" si="7"/>
        <v>179.7891036906854</v>
      </c>
      <c r="Z11" s="10">
        <v>54.9</v>
      </c>
      <c r="AA11" s="10">
        <v>66.6</v>
      </c>
      <c r="AB11" s="7">
        <f t="shared" si="8"/>
        <v>121.31147540983606</v>
      </c>
      <c r="AC11" s="10">
        <v>1987.4</v>
      </c>
      <c r="AD11" s="10">
        <v>1802.1</v>
      </c>
      <c r="AE11" s="7">
        <f t="shared" si="9"/>
        <v>90.67626044077689</v>
      </c>
      <c r="AF11" s="10">
        <v>762.5</v>
      </c>
      <c r="AG11" s="10">
        <v>1043.2</v>
      </c>
      <c r="AH11" s="7">
        <f t="shared" si="10"/>
        <v>136.81311475409836</v>
      </c>
      <c r="AI11" s="10">
        <v>501.2</v>
      </c>
      <c r="AJ11" s="10">
        <v>348.8</v>
      </c>
      <c r="AK11" s="7">
        <f t="shared" si="11"/>
        <v>69.5929768555467</v>
      </c>
    </row>
    <row r="12" spans="1:37" ht="17.25" customHeight="1" hidden="1">
      <c r="A12" s="4" t="s">
        <v>8</v>
      </c>
      <c r="B12" s="3"/>
      <c r="C12" s="3"/>
      <c r="D12" s="7" t="e">
        <f t="shared" si="0"/>
        <v>#DIV/0!</v>
      </c>
      <c r="E12" s="3"/>
      <c r="F12" s="3"/>
      <c r="G12" s="7" t="e">
        <f t="shared" si="1"/>
        <v>#DIV/0!</v>
      </c>
      <c r="H12" s="3"/>
      <c r="I12" s="3"/>
      <c r="J12" s="7" t="e">
        <f t="shared" si="2"/>
        <v>#DIV/0!</v>
      </c>
      <c r="K12" s="3"/>
      <c r="L12" s="3"/>
      <c r="M12" s="7" t="e">
        <f t="shared" si="3"/>
        <v>#DIV/0!</v>
      </c>
      <c r="N12" s="3"/>
      <c r="O12" s="3"/>
      <c r="P12" s="7" t="e">
        <f t="shared" si="4"/>
        <v>#DIV/0!</v>
      </c>
      <c r="Q12" s="3"/>
      <c r="R12" s="3"/>
      <c r="S12" s="7" t="e">
        <f t="shared" si="5"/>
        <v>#DIV/0!</v>
      </c>
      <c r="T12" s="10"/>
      <c r="U12" s="10"/>
      <c r="V12" s="7" t="e">
        <f t="shared" si="6"/>
        <v>#DIV/0!</v>
      </c>
      <c r="W12" s="10"/>
      <c r="X12" s="10"/>
      <c r="Y12" s="7" t="e">
        <f t="shared" si="7"/>
        <v>#DIV/0!</v>
      </c>
      <c r="Z12" s="10"/>
      <c r="AA12" s="10"/>
      <c r="AB12" s="7" t="e">
        <f t="shared" si="8"/>
        <v>#DIV/0!</v>
      </c>
      <c r="AC12" s="10"/>
      <c r="AD12" s="10"/>
      <c r="AE12" s="7" t="e">
        <f t="shared" si="9"/>
        <v>#DIV/0!</v>
      </c>
      <c r="AF12" s="10"/>
      <c r="AG12" s="10"/>
      <c r="AH12" s="7" t="e">
        <f t="shared" si="10"/>
        <v>#DIV/0!</v>
      </c>
      <c r="AI12" s="10"/>
      <c r="AJ12" s="10"/>
      <c r="AK12" s="7" t="e">
        <f t="shared" si="11"/>
        <v>#DIV/0!</v>
      </c>
    </row>
    <row r="13" spans="1:37" ht="24" customHeight="1">
      <c r="A13" s="5" t="s">
        <v>9</v>
      </c>
      <c r="B13" s="2">
        <v>1121.4</v>
      </c>
      <c r="C13" s="2">
        <v>542</v>
      </c>
      <c r="D13" s="6">
        <f t="shared" si="0"/>
        <v>48.332441590868555</v>
      </c>
      <c r="E13" s="2">
        <v>1182.4</v>
      </c>
      <c r="F13" s="2">
        <v>1166.4</v>
      </c>
      <c r="G13" s="6">
        <f t="shared" si="1"/>
        <v>98.6468200270636</v>
      </c>
      <c r="H13" s="2">
        <v>1807.2</v>
      </c>
      <c r="I13" s="2">
        <v>1999.1</v>
      </c>
      <c r="J13" s="6">
        <f t="shared" si="2"/>
        <v>110.6186365648517</v>
      </c>
      <c r="K13" s="2">
        <v>737.7</v>
      </c>
      <c r="L13" s="2">
        <v>1539.3</v>
      </c>
      <c r="M13" s="6">
        <f t="shared" si="3"/>
        <v>208.66205774705162</v>
      </c>
      <c r="N13" s="2">
        <v>946.5</v>
      </c>
      <c r="O13" s="2">
        <v>1360.8</v>
      </c>
      <c r="P13" s="6">
        <f t="shared" si="4"/>
        <v>143.77179080824087</v>
      </c>
      <c r="Q13" s="2">
        <v>901.9</v>
      </c>
      <c r="R13" s="2">
        <v>1522.8</v>
      </c>
      <c r="S13" s="6">
        <f t="shared" si="5"/>
        <v>168.84355250027718</v>
      </c>
      <c r="T13" s="9">
        <v>1240.4</v>
      </c>
      <c r="U13" s="9">
        <v>9195.9</v>
      </c>
      <c r="V13" s="6">
        <f t="shared" si="6"/>
        <v>741.3656884875846</v>
      </c>
      <c r="W13" s="9">
        <v>819.1</v>
      </c>
      <c r="X13" s="9">
        <v>3044.4</v>
      </c>
      <c r="Y13" s="6">
        <f t="shared" si="7"/>
        <v>371.676230008546</v>
      </c>
      <c r="Z13" s="9">
        <v>1229.8</v>
      </c>
      <c r="AA13" s="9">
        <v>1610.2</v>
      </c>
      <c r="AB13" s="6">
        <f t="shared" si="8"/>
        <v>130.9318588388356</v>
      </c>
      <c r="AC13" s="9">
        <v>1612.2</v>
      </c>
      <c r="AD13" s="9">
        <v>2998.7</v>
      </c>
      <c r="AE13" s="6">
        <f t="shared" si="9"/>
        <v>186.0004962163503</v>
      </c>
      <c r="AF13" s="9">
        <v>2620.7</v>
      </c>
      <c r="AG13" s="9">
        <v>1523.6</v>
      </c>
      <c r="AH13" s="6">
        <f t="shared" si="10"/>
        <v>58.137138932346325</v>
      </c>
      <c r="AI13" s="9">
        <v>1823.7</v>
      </c>
      <c r="AJ13" s="9">
        <v>2329.3</v>
      </c>
      <c r="AK13" s="6">
        <f t="shared" si="11"/>
        <v>127.72385809069475</v>
      </c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</sheetData>
  <sheetProtection/>
  <mergeCells count="26">
    <mergeCell ref="A1:I1"/>
    <mergeCell ref="E2:F2"/>
    <mergeCell ref="G2:G3"/>
    <mergeCell ref="H2:I2"/>
    <mergeCell ref="J2:J3"/>
    <mergeCell ref="A2:A3"/>
    <mergeCell ref="D2:D3"/>
    <mergeCell ref="B2:C2"/>
    <mergeCell ref="S2:S3"/>
    <mergeCell ref="V2:V3"/>
    <mergeCell ref="Y2:Y3"/>
    <mergeCell ref="AB2:AB3"/>
    <mergeCell ref="K2:L2"/>
    <mergeCell ref="M2:M3"/>
    <mergeCell ref="N2:O2"/>
    <mergeCell ref="P2:P3"/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2016-07-21T11:21:39Z</cp:lastPrinted>
  <dcterms:created xsi:type="dcterms:W3CDTF">2003-11-05T12:49:21Z</dcterms:created>
  <dcterms:modified xsi:type="dcterms:W3CDTF">2022-02-14T07:31:26Z</dcterms:modified>
  <cp:category/>
  <cp:version/>
  <cp:contentType/>
  <cp:contentStatus/>
</cp:coreProperties>
</file>