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<sst xmlns="http://schemas.openxmlformats.org/spreadsheetml/2006/main" count="134" uniqueCount="133">
  <si>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Доходы, получаемые  в виде арендной  платы за земельные участки , государственная собственность на которые не разграничена и котрые  расположены в границах поселений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</si>
  <si>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</si>
  <si>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000 2 02 00000 00 0000 000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</si>
  <si>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</si>
  <si>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</si>
  <si>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</si>
  <si>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Наименование налога (сбора)</t>
  </si>
  <si>
    <t>Налог на доходы физических лиц</t>
  </si>
  <si>
    <t>ВСЕГО ДОХОДОВ</t>
  </si>
  <si>
    <t>000 1 00 00000 00 0000 000</t>
  </si>
  <si>
    <t>НАЛОГИ НА ПРИБЫЛЬ, ДОХОДЫ</t>
  </si>
  <si>
    <t>ГОСУДАРСТВЕННАЯ ПОШЛИНА</t>
  </si>
  <si>
    <t>000 1 08 00000 00 0000 000</t>
  </si>
  <si>
    <t>000 1 01 00000 00 0000 000</t>
  </si>
  <si>
    <t>000 1 01 02000 01 0000 110</t>
  </si>
  <si>
    <t>000 1 06 00000 00 0000 000</t>
  </si>
  <si>
    <t>НАЛОГИ  НА  ИМУЩЕСТВО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</si>
  <si>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</si>
  <si>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</si>
  <si>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</si>
  <si>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000 2 00 00000 00 0000 000</t>
  </si>
  <si>
    <t>000 2 02 01001 00 0000 151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</si>
  <si>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</si>
  <si>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</si>
  <si>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</si>
  <si>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ПРОГНОЗИРУЕМЫЕ ОБЪЕМЫ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</si>
  <si>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</si>
  <si>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</si>
  <si>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</si>
  <si>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</si>
  <si>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</si>
  <si>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182 1 06 06013 10 0000 110</t>
  </si>
  <si>
    <t>000 1 08 04000 01 0000 110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</si>
  <si>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</si>
  <si>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000 1 11 09000 00 0000 120</t>
  </si>
  <si>
    <t>000 1 11 09040 00 0000 120</t>
  </si>
  <si>
    <t>000 1 06 06020 00 0000 110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</si>
  <si>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</si>
  <si>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182 1 06 06023 10 0000 110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</si>
  <si>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объектам налогообложения расположенным в границах поселений</t>
  </si>
  <si>
    <t>НАЛОГОВЫЕ И НЕНАЛОГОВЫЕ ДОХОДЫ</t>
  </si>
  <si>
    <t>Государственная пошлина за совершение ноториальных действий(за исключением действий,совершаемых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</si>
  <si>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</si>
  <si>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000 2 02 01000 00 0000 000</t>
  </si>
  <si>
    <t xml:space="preserve">Дотация бюджетам  поселений на выравнивание   бюджетной  обеспеченности </t>
  </si>
  <si>
    <t>000 2 02 03015 00 0000 151</t>
  </si>
  <si>
    <t xml:space="preserve">Субвенции бюджетам поселений  на  осуществление   первичного  воинского  учета на территориях, где отсутствуют военные комиссариаты </t>
  </si>
  <si>
    <t>000 2 02 02000 00 0000 000</t>
  </si>
  <si>
    <t>Прочие субсидии бюджетам поселений</t>
  </si>
  <si>
    <t>000 1 11 05000 00 0000 120</t>
  </si>
  <si>
    <t>Субсидии бюджетам субъектов Российской Федерации и мунмципальных образований ( межбюджетные субсидии)</t>
  </si>
  <si>
    <t>000 2 02 02999 00 0000 151</t>
  </si>
  <si>
    <t xml:space="preserve">Прочие субсидии </t>
  </si>
  <si>
    <t>Прочие доходы от использования имущества , находящегося в  собственности поселений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</si>
  <si>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сумма (тыс.руб)</t>
  </si>
  <si>
    <t>2013 год</t>
  </si>
  <si>
    <t>2014 год</t>
  </si>
  <si>
    <t>000 1 06 01000 00 0000 110</t>
  </si>
  <si>
    <t>Налог на имущество физических лиц</t>
  </si>
  <si>
    <t>182  1 06 01030 10 0000 110</t>
  </si>
  <si>
    <t>Налог на имущество физических лиц, взимыемый по ставкам, применяемым к объектам налогообложения, расположенным в границах поселений</t>
  </si>
  <si>
    <t xml:space="preserve"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</si>
  <si>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</si>
  <si>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936 1 11 05013 10 0000 120</t>
  </si>
  <si>
    <t>182 1 01 02010 01 0000 110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</si>
  <si>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</si>
  <si>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</si>
  <si>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000 2 02 01003 10 0000 151</t>
  </si>
  <si>
    <t xml:space="preserve">000 1 05 00000 00 0000 110 </t>
  </si>
  <si>
    <t xml:space="preserve"> НАЛОГИ НА СОВОКУПНЫЙ ДОХОД</t>
  </si>
  <si>
    <t xml:space="preserve">000 1 05 03000 00 0000 110 </t>
  </si>
  <si>
    <t xml:space="preserve">Единый сельскохозяйственный налог </t>
  </si>
  <si>
    <t>Единый сельскохозяйственный налог</t>
  </si>
  <si>
    <t>182 1 05 03010 01 0000 110</t>
  </si>
  <si>
    <t>2015 год</t>
  </si>
  <si>
    <t>182 1 01 02020 01 0000 110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</si>
  <si>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статьями 227 Налогового кодекса Российской Федерации</t>
  </si>
  <si>
    <t>000 1 09 00000 00 0000 000</t>
  </si>
  <si>
    <t>ЗАДОЛЖЕННОСТЬ И ПЕРЕРАСЧЕТЫ ПО ОТМЕНЕННЫМ НАЛОГАМ , СБОРАМ И ИНЫМ ОБЯЗАТЕЛЬНЫМ ПЛАТЕЖАМ</t>
  </si>
  <si>
    <t>182 1 09 04000 00 0000 110</t>
  </si>
  <si>
    <t>Налоги на  имущество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</si>
  <si>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</si>
  <si>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</si>
  <si>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</si>
  <si>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</si>
  <si>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182 1 09 04050 10 1000 110</t>
  </si>
  <si>
    <t>Земельный налог мобилизуемый на территориях поселений (по обязательствам, возникшим до 1 января 2006 года)</t>
  </si>
  <si>
    <t>000 1 11 0000 00 0000 000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</si>
  <si>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</si>
  <si>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</si>
  <si>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</si>
  <si>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</si>
  <si>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</si>
  <si>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</si>
  <si>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</si>
  <si>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980 1 13 02995 10 0000 130</t>
  </si>
  <si>
    <t>Прочие доходы от компенсации затрат бюджетов поселений</t>
  </si>
  <si>
    <t>000 1 16 00000 00 0000 000</t>
  </si>
  <si>
    <t>Штрафы, санкции ,возмещение ущерба</t>
  </si>
  <si>
    <t>980 1 11 09045 10 0000 120</t>
  </si>
  <si>
    <t>980 2 02 01001 10 0000 151</t>
  </si>
  <si>
    <t>980 2 02 01003 10 0000 151</t>
  </si>
  <si>
    <t>980 2 02 02999 10 0000 151</t>
  </si>
  <si>
    <t>980 2 02 03015 10 0000 151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</si>
  <si>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</si>
  <si>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поступления доходов  бюджета муниципального  образования Высокораменское сельское поселение Шабалинского района Кировской области на 2014 год и плановый период 2015 и 2016 годов по налоговым и неналоговым доходам, по безвозмездным поступлениям по  подстатьям классификации доходов бюджетов</t>
  </si>
  <si>
    <t>2016 год</t>
  </si>
  <si>
    <t xml:space="preserve">000 1 03 00000 00 0000 110 </t>
  </si>
  <si>
    <t>НАЛОГИ НА ТОВАРЫ (РАБОТЫ,УСЛУГИ),РЕАЛИЗУЕМЫЕ НА ТЕРРИТОРИИ РОССИЙСКОЙ ФЕДЕРАЦИИ</t>
  </si>
  <si>
    <t>000 1 03 02000 01 0000 110</t>
  </si>
  <si>
    <t>Акцизы на подакцизные товары (продукции),производимым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</si>
  <si>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</si>
  <si>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</si>
  <si>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ПРОЧИЕ БЕЗВОЗМЕЗДНЫЕ ПОСТУПЛЕНИЯ</t>
  </si>
  <si>
    <t>000 2 07 05000 10 0000 180</t>
  </si>
  <si>
    <t>Прочие безвозмездные поступления в бюджеты поселений</t>
  </si>
  <si>
    <t>980 2 07 05030 10 0000 180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</si>
  <si>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</si>
  <si>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</si>
  <si>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</si>
  <si>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</si>
  <si>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980 1 08 04020 01 0000 110</t>
  </si>
  <si>
    <t>980 116 51040 02 0000 140</t>
  </si>
  <si>
    <t>Денежные взыскания (штрафы),установленные законами субъектов Российской Федерации за несоблюдение муниципальных актов ,зачисляемые в бюджеты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</si>
  <si>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</si>
  <si>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000 1 16 51000 00 0000 140</t>
  </si>
  <si>
    <t>000 2 07 00000 00 0000 000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</si>
  <si>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</si>
  <si>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</si>
  <si>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</si>
  <si>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</si>
  <si>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                                                                   Приложение  № 5</t>
  </si>
  <si>
    <t xml:space="preserve"> к решению Высокораменской сельской Думы от 16.06.2014 №  13/75 "О внесении изменений в решение Высокораменской сельской Думы от 16.12.2013 № 9/47 "О бюджете  муниципального образования  Высокораменское сельское поселение                                                                                                                             Шабалинского   района Кровской области на 2014 год на плановый период 2015 и 2016 годов""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</si>
</sst>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</numFmts>
  <fonts count="2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168" fontId="6" fillId="24" borderId="12" xfId="0" applyNumberFormat="1" applyFont="1" applyFill="1" applyBorder="1" applyAlignment="1">
      <alignment vertical="top"/>
    </xf>
    <xf numFmtId="0" fontId="4" fillId="24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8" fontId="4" fillId="24" borderId="12" xfId="0" applyNumberFormat="1" applyFont="1" applyFill="1" applyBorder="1" applyAlignment="1">
      <alignment vertical="top"/>
    </xf>
    <xf numFmtId="168" fontId="8" fillId="24" borderId="14" xfId="0" applyNumberFormat="1" applyFont="1" applyFill="1" applyBorder="1" applyAlignment="1">
      <alignment/>
    </xf>
    <xf numFmtId="168" fontId="8" fillId="24" borderId="12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68" fontId="4" fillId="24" borderId="14" xfId="0" applyNumberFormat="1" applyFont="1" applyFill="1" applyBorder="1" applyAlignment="1">
      <alignment vertical="top"/>
    </xf>
    <xf numFmtId="168" fontId="9" fillId="24" borderId="14" xfId="0" applyNumberFormat="1" applyFont="1" applyFill="1" applyBorder="1" applyAlignment="1">
      <alignment/>
    </xf>
    <xf numFmtId="168" fontId="9" fillId="24" borderId="12" xfId="0" applyNumberFormat="1" applyFont="1" applyFill="1" applyBorder="1" applyAlignment="1">
      <alignment vertical="top"/>
    </xf>
    <xf numFmtId="3" fontId="6" fillId="24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24" borderId="1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168" fontId="4" fillId="24" borderId="15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68" fontId="8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/>
    </xf>
    <xf numFmtId="168" fontId="5" fillId="24" borderId="0" xfId="0" applyNumberFormat="1" applyFont="1" applyFill="1" applyAlignment="1">
      <alignment/>
    </xf>
    <xf numFmtId="168" fontId="5" fillId="24" borderId="12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horizontal="left" vertical="top"/>
    </xf>
    <xf numFmtId="49" fontId="6" fillId="0" borderId="0" xfId="0" applyNumberFormat="1" applyFont="1" applyAlignment="1">
      <alignment vertical="top" wrapText="1"/>
    </xf>
    <xf numFmtId="49" fontId="11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24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24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view="pageBreakPreview" zoomScale="75" zoomScaleNormal="75" zoomScaleSheetLayoutView="75" zoomScalePageLayoutView="0" workbookViewId="0" topLeftCell="A1">
      <selection activeCell="J4" sqref="J4"/>
    </sheetView>
  </sheetViews>
  <sheetFormatPr defaultColWidth="9.00390625" defaultRowHeight="12.75"/>
  <cols>
    <col min="1" max="1" width="33.75390625" style="1" customWidth="1"/>
    <col min="2" max="2" width="74.875" style="1" customWidth="1"/>
    <col min="3" max="3" width="14.00390625" style="2" customWidth="1"/>
    <col min="4" max="4" width="16.375" style="1" hidden="1" customWidth="1"/>
    <col min="5" max="5" width="12.125" style="1" customWidth="1"/>
    <col min="6" max="6" width="14.75390625" style="1" customWidth="1"/>
    <col min="7" max="7" width="15.75390625" style="1" customWidth="1"/>
    <col min="8" max="8" width="0.37109375" style="1" hidden="1" customWidth="1"/>
    <col min="9" max="9" width="9.125" style="1" hidden="1" customWidth="1"/>
    <col min="10" max="16384" width="9.125" style="1" customWidth="1"/>
  </cols>
  <sheetData>
    <row r="1" spans="1:10" ht="18.75">
      <c r="A1" s="3"/>
      <c r="B1" s="4" t="s">
        <v>131</v>
      </c>
      <c r="C1" s="3"/>
      <c r="D1" s="3"/>
      <c r="E1" s="3"/>
      <c r="F1" s="3"/>
      <c r="G1" s="5"/>
      <c r="H1" s="5"/>
      <c r="I1" s="5"/>
      <c r="J1" s="5"/>
    </row>
    <row r="2" spans="1:10" ht="99" customHeight="1">
      <c r="A2" s="3"/>
      <c r="B2" s="53" t="s">
        <v>132</v>
      </c>
      <c r="C2" s="53"/>
      <c r="D2" s="54"/>
      <c r="E2" s="54"/>
      <c r="F2" s="52"/>
      <c r="G2" s="52"/>
      <c r="H2" s="52"/>
      <c r="I2" s="52"/>
      <c r="J2" s="52"/>
    </row>
    <row r="3" spans="1:10" ht="41.25" customHeight="1">
      <c r="A3" s="49" t="s">
        <v>25</v>
      </c>
      <c r="B3" s="49"/>
      <c r="C3" s="49"/>
      <c r="D3" s="6"/>
      <c r="E3" s="5"/>
      <c r="F3" s="5"/>
      <c r="G3" s="5"/>
      <c r="H3" s="5"/>
      <c r="I3" s="5"/>
      <c r="J3" s="5"/>
    </row>
    <row r="4" spans="1:10" ht="79.5" customHeight="1">
      <c r="A4" s="49" t="s">
        <v>105</v>
      </c>
      <c r="B4" s="49"/>
      <c r="C4" s="49"/>
      <c r="D4" s="6"/>
      <c r="E4" s="5"/>
      <c r="F4" s="5"/>
      <c r="G4" s="5"/>
      <c r="H4" s="5"/>
      <c r="I4" s="5"/>
      <c r="J4" s="5"/>
    </row>
    <row r="5" spans="1:10" ht="12" customHeight="1">
      <c r="A5" s="7"/>
      <c r="B5" s="3"/>
      <c r="C5" s="3"/>
      <c r="D5" s="5"/>
      <c r="E5" s="5"/>
      <c r="F5" s="5"/>
      <c r="G5" s="5"/>
      <c r="H5" s="5"/>
      <c r="I5" s="5"/>
      <c r="J5" s="5"/>
    </row>
    <row r="6" spans="1:10" ht="28.5" customHeight="1">
      <c r="A6" s="50" t="s">
        <v>5</v>
      </c>
      <c r="B6" s="50" t="s">
        <v>6</v>
      </c>
      <c r="C6" s="46" t="s">
        <v>54</v>
      </c>
      <c r="D6" s="47"/>
      <c r="E6" s="47"/>
      <c r="F6" s="48"/>
      <c r="G6" s="5"/>
      <c r="H6" s="5"/>
      <c r="I6" s="5"/>
      <c r="J6" s="5"/>
    </row>
    <row r="7" spans="1:10" ht="18.75">
      <c r="A7" s="51"/>
      <c r="B7" s="51"/>
      <c r="C7" s="8" t="s">
        <v>56</v>
      </c>
      <c r="D7" s="9" t="s">
        <v>55</v>
      </c>
      <c r="E7" s="10" t="s">
        <v>74</v>
      </c>
      <c r="F7" s="10" t="s">
        <v>106</v>
      </c>
      <c r="G7" s="5"/>
      <c r="H7" s="5"/>
      <c r="I7" s="5"/>
      <c r="J7" s="5"/>
    </row>
    <row r="8" spans="1:10" ht="19.5" customHeight="1">
      <c r="A8" s="11" t="s">
        <v>9</v>
      </c>
      <c r="B8" s="12" t="s">
        <v>40</v>
      </c>
      <c r="C8" s="13">
        <v>921.2</v>
      </c>
      <c r="D8" s="13">
        <f>D9+D20+D23+D31+D34+D39</f>
        <v>0</v>
      </c>
      <c r="E8" s="13">
        <v>914.9</v>
      </c>
      <c r="F8" s="13">
        <v>956.7</v>
      </c>
      <c r="G8" s="5"/>
      <c r="H8" s="5"/>
      <c r="I8" s="5"/>
      <c r="J8" s="5"/>
    </row>
    <row r="9" spans="1:10" ht="18" customHeight="1">
      <c r="A9" s="12" t="s">
        <v>13</v>
      </c>
      <c r="B9" s="12" t="s">
        <v>10</v>
      </c>
      <c r="C9" s="13">
        <f>C10</f>
        <v>196.3</v>
      </c>
      <c r="D9" s="13">
        <f>D10</f>
        <v>0</v>
      </c>
      <c r="E9" s="13">
        <f>E10</f>
        <v>207.1</v>
      </c>
      <c r="F9" s="13">
        <f>F10</f>
        <v>218.3</v>
      </c>
      <c r="G9" s="5"/>
      <c r="H9" s="5"/>
      <c r="I9" s="5"/>
      <c r="J9" s="5"/>
    </row>
    <row r="10" spans="1:10" ht="30.75" customHeight="1">
      <c r="A10" s="12" t="s">
        <v>14</v>
      </c>
      <c r="B10" s="12" t="s">
        <v>7</v>
      </c>
      <c r="C10" s="13">
        <v>196.3</v>
      </c>
      <c r="D10" s="13">
        <f>D11+D12</f>
        <v>0</v>
      </c>
      <c r="E10" s="13">
        <v>207.1</v>
      </c>
      <c r="F10" s="13">
        <v>218.3</v>
      </c>
      <c r="G10" s="5"/>
      <c r="H10" s="5"/>
      <c r="I10" s="5"/>
      <c r="J10" s="5"/>
    </row>
    <row r="11" spans="1:10" ht="104.25" customHeight="1">
      <c r="A11" s="14" t="s">
        <v>64</v>
      </c>
      <c r="B11" s="15" t="s">
        <v>104</v>
      </c>
      <c r="C11" s="16">
        <v>196.1</v>
      </c>
      <c r="D11" s="17"/>
      <c r="E11" s="18">
        <v>206.9</v>
      </c>
      <c r="F11" s="18">
        <v>218.1</v>
      </c>
      <c r="G11" s="5"/>
      <c r="H11" s="5"/>
      <c r="I11" s="5"/>
      <c r="J11" s="5"/>
    </row>
    <row r="12" spans="1:10" ht="63.75" customHeight="1" hidden="1">
      <c r="A12" s="14" t="s">
        <v>75</v>
      </c>
      <c r="B12" s="19" t="s">
        <v>76</v>
      </c>
      <c r="C12" s="16"/>
      <c r="D12" s="17"/>
      <c r="E12" s="18"/>
      <c r="F12" s="18"/>
      <c r="G12" s="5"/>
      <c r="H12" s="5"/>
      <c r="I12" s="5"/>
      <c r="J12" s="5"/>
    </row>
    <row r="13" spans="1:10" ht="52.5" customHeight="1">
      <c r="A13" s="14" t="s">
        <v>111</v>
      </c>
      <c r="B13" s="44" t="s">
        <v>112</v>
      </c>
      <c r="C13" s="16">
        <v>0.2</v>
      </c>
      <c r="D13" s="17"/>
      <c r="E13" s="18">
        <v>0.2</v>
      </c>
      <c r="F13" s="18">
        <v>0.2</v>
      </c>
      <c r="G13" s="5"/>
      <c r="H13" s="5"/>
      <c r="I13" s="5"/>
      <c r="J13" s="5"/>
    </row>
    <row r="14" spans="1:10" ht="60.75" customHeight="1">
      <c r="A14" s="20" t="s">
        <v>107</v>
      </c>
      <c r="B14" s="41" t="s">
        <v>108</v>
      </c>
      <c r="C14" s="13">
        <v>261.3</v>
      </c>
      <c r="D14" s="17"/>
      <c r="E14" s="24">
        <v>292.1</v>
      </c>
      <c r="F14" s="24">
        <v>317.1</v>
      </c>
      <c r="G14" s="5"/>
      <c r="H14" s="5"/>
      <c r="I14" s="5"/>
      <c r="J14" s="5"/>
    </row>
    <row r="15" spans="1:10" ht="44.25" customHeight="1">
      <c r="A15" s="14" t="s">
        <v>109</v>
      </c>
      <c r="B15" s="42" t="s">
        <v>110</v>
      </c>
      <c r="C15" s="16">
        <v>261.3</v>
      </c>
      <c r="D15" s="17"/>
      <c r="E15" s="18">
        <v>292.1</v>
      </c>
      <c r="F15" s="18">
        <v>317.1</v>
      </c>
      <c r="G15" s="5"/>
      <c r="H15" s="5"/>
      <c r="I15" s="5"/>
      <c r="J15" s="5"/>
    </row>
    <row r="16" spans="1:10" ht="92.25" customHeight="1">
      <c r="A16" s="14" t="s">
        <v>127</v>
      </c>
      <c r="B16" s="28" t="s">
        <v>117</v>
      </c>
      <c r="C16" s="16">
        <v>110.8</v>
      </c>
      <c r="D16" s="17"/>
      <c r="E16" s="18">
        <v>123.8</v>
      </c>
      <c r="F16" s="18">
        <v>134.5</v>
      </c>
      <c r="G16" s="5"/>
      <c r="H16" s="5"/>
      <c r="I16" s="5"/>
      <c r="J16" s="5"/>
    </row>
    <row r="17" spans="1:10" ht="114" customHeight="1">
      <c r="A17" s="14" t="s">
        <v>128</v>
      </c>
      <c r="B17" s="28" t="s">
        <v>118</v>
      </c>
      <c r="C17" s="16">
        <v>1.8</v>
      </c>
      <c r="D17" s="17"/>
      <c r="E17" s="18">
        <v>2.1</v>
      </c>
      <c r="F17" s="18">
        <v>2.2</v>
      </c>
      <c r="G17" s="5"/>
      <c r="H17" s="5"/>
      <c r="I17" s="5"/>
      <c r="J17" s="5"/>
    </row>
    <row r="18" spans="1:10" ht="90.75" customHeight="1">
      <c r="A18" s="14" t="s">
        <v>129</v>
      </c>
      <c r="B18" s="28" t="s">
        <v>119</v>
      </c>
      <c r="C18" s="16">
        <v>141.4</v>
      </c>
      <c r="D18" s="17"/>
      <c r="E18" s="18">
        <v>158</v>
      </c>
      <c r="F18" s="18">
        <v>171.5</v>
      </c>
      <c r="G18" s="5"/>
      <c r="H18" s="5"/>
      <c r="I18" s="5"/>
      <c r="J18" s="5"/>
    </row>
    <row r="19" spans="1:10" ht="100.5" customHeight="1">
      <c r="A19" s="14" t="s">
        <v>130</v>
      </c>
      <c r="B19" s="43" t="s">
        <v>120</v>
      </c>
      <c r="C19" s="16">
        <v>7.3</v>
      </c>
      <c r="D19" s="17"/>
      <c r="E19" s="18">
        <v>8.2</v>
      </c>
      <c r="F19" s="18">
        <v>8.9</v>
      </c>
      <c r="G19" s="5"/>
      <c r="H19" s="5"/>
      <c r="I19" s="5"/>
      <c r="J19" s="5"/>
    </row>
    <row r="20" spans="1:10" ht="24" customHeight="1">
      <c r="A20" s="20" t="s">
        <v>68</v>
      </c>
      <c r="B20" s="21" t="s">
        <v>69</v>
      </c>
      <c r="C20" s="13">
        <f>C21</f>
        <v>2</v>
      </c>
      <c r="D20" s="13">
        <f aca="true" t="shared" si="0" ref="D20:F21">D21</f>
        <v>0</v>
      </c>
      <c r="E20" s="13">
        <f t="shared" si="0"/>
        <v>2</v>
      </c>
      <c r="F20" s="13">
        <f t="shared" si="0"/>
        <v>2</v>
      </c>
      <c r="G20" s="5"/>
      <c r="H20" s="5"/>
      <c r="I20" s="5"/>
      <c r="J20" s="5"/>
    </row>
    <row r="21" spans="1:10" ht="21" customHeight="1">
      <c r="A21" s="14" t="s">
        <v>70</v>
      </c>
      <c r="B21" s="15" t="s">
        <v>71</v>
      </c>
      <c r="C21" s="16">
        <v>2</v>
      </c>
      <c r="D21" s="16">
        <f t="shared" si="0"/>
        <v>0</v>
      </c>
      <c r="E21" s="16">
        <v>2</v>
      </c>
      <c r="F21" s="16">
        <v>2</v>
      </c>
      <c r="G21" s="5"/>
      <c r="H21" s="5"/>
      <c r="I21" s="5"/>
      <c r="J21" s="5"/>
    </row>
    <row r="22" spans="1:10" ht="33" customHeight="1">
      <c r="A22" s="11" t="s">
        <v>73</v>
      </c>
      <c r="B22" s="15" t="s">
        <v>72</v>
      </c>
      <c r="C22" s="16">
        <v>2</v>
      </c>
      <c r="D22" s="17"/>
      <c r="E22" s="18">
        <v>2</v>
      </c>
      <c r="F22" s="18">
        <v>2</v>
      </c>
      <c r="G22" s="5"/>
      <c r="H22" s="5"/>
      <c r="I22" s="5"/>
      <c r="J22" s="5"/>
    </row>
    <row r="23" spans="1:10" ht="21.75" customHeight="1">
      <c r="A23" s="12" t="s">
        <v>15</v>
      </c>
      <c r="B23" s="12" t="s">
        <v>16</v>
      </c>
      <c r="C23" s="13">
        <f>C24+C26</f>
        <v>152.1</v>
      </c>
      <c r="D23" s="13">
        <f>D24+D26</f>
        <v>0</v>
      </c>
      <c r="E23" s="13">
        <f>E24+E26</f>
        <v>152.1</v>
      </c>
      <c r="F23" s="13">
        <f>F24+F26</f>
        <v>152.1</v>
      </c>
      <c r="G23" s="5"/>
      <c r="H23" s="5"/>
      <c r="I23" s="5"/>
      <c r="J23" s="5"/>
    </row>
    <row r="24" spans="1:10" ht="21.75" customHeight="1">
      <c r="A24" s="11" t="s">
        <v>57</v>
      </c>
      <c r="B24" s="11" t="s">
        <v>58</v>
      </c>
      <c r="C24" s="16">
        <f>C25</f>
        <v>29.1</v>
      </c>
      <c r="D24" s="16">
        <f>D25</f>
        <v>0</v>
      </c>
      <c r="E24" s="16">
        <f>E25</f>
        <v>29.1</v>
      </c>
      <c r="F24" s="16">
        <f>F25</f>
        <v>29.1</v>
      </c>
      <c r="G24" s="5"/>
      <c r="H24" s="5"/>
      <c r="I24" s="5"/>
      <c r="J24" s="5"/>
    </row>
    <row r="25" spans="1:10" ht="60" customHeight="1">
      <c r="A25" s="11" t="s">
        <v>59</v>
      </c>
      <c r="B25" s="11" t="s">
        <v>60</v>
      </c>
      <c r="C25" s="16">
        <v>29.1</v>
      </c>
      <c r="D25" s="22"/>
      <c r="E25" s="16">
        <v>29.1</v>
      </c>
      <c r="F25" s="16">
        <v>29.1</v>
      </c>
      <c r="G25" s="5"/>
      <c r="H25" s="5"/>
      <c r="I25" s="5"/>
      <c r="J25" s="5"/>
    </row>
    <row r="26" spans="1:10" ht="30.75" customHeight="1">
      <c r="A26" s="11" t="s">
        <v>26</v>
      </c>
      <c r="B26" s="11" t="s">
        <v>27</v>
      </c>
      <c r="C26" s="16">
        <f>C27+C29</f>
        <v>123</v>
      </c>
      <c r="D26" s="16">
        <f>D27+D29</f>
        <v>0</v>
      </c>
      <c r="E26" s="16">
        <f>E27+E29</f>
        <v>123</v>
      </c>
      <c r="F26" s="16">
        <f>F27+F29</f>
        <v>123</v>
      </c>
      <c r="G26" s="5"/>
      <c r="H26" s="5"/>
      <c r="I26" s="5"/>
      <c r="J26" s="5"/>
    </row>
    <row r="27" spans="1:10" ht="57.75" customHeight="1">
      <c r="A27" s="11" t="s">
        <v>28</v>
      </c>
      <c r="B27" s="11" t="s">
        <v>29</v>
      </c>
      <c r="C27" s="16">
        <f>C28</f>
        <v>117.7</v>
      </c>
      <c r="D27" s="16">
        <f>D28</f>
        <v>0</v>
      </c>
      <c r="E27" s="16">
        <f>E28</f>
        <v>117.7</v>
      </c>
      <c r="F27" s="16">
        <f>F28</f>
        <v>117.7</v>
      </c>
      <c r="G27" s="5"/>
      <c r="H27" s="5"/>
      <c r="I27" s="5"/>
      <c r="J27" s="5"/>
    </row>
    <row r="28" spans="1:10" ht="89.25" customHeight="1">
      <c r="A28" s="11" t="s">
        <v>31</v>
      </c>
      <c r="B28" s="11" t="s">
        <v>30</v>
      </c>
      <c r="C28" s="16">
        <v>117.7</v>
      </c>
      <c r="D28" s="17"/>
      <c r="E28" s="18">
        <v>117.7</v>
      </c>
      <c r="F28" s="18">
        <v>117.7</v>
      </c>
      <c r="G28" s="5"/>
      <c r="H28" s="5"/>
      <c r="I28" s="5"/>
      <c r="J28" s="5"/>
    </row>
    <row r="29" spans="1:10" ht="63" customHeight="1">
      <c r="A29" s="11" t="s">
        <v>36</v>
      </c>
      <c r="B29" s="11" t="s">
        <v>37</v>
      </c>
      <c r="C29" s="16">
        <v>5.3</v>
      </c>
      <c r="D29" s="16">
        <f>D30</f>
        <v>0</v>
      </c>
      <c r="E29" s="16">
        <v>5.3</v>
      </c>
      <c r="F29" s="16">
        <v>5.3</v>
      </c>
      <c r="G29" s="5"/>
      <c r="H29" s="5"/>
      <c r="I29" s="5"/>
      <c r="J29" s="5"/>
    </row>
    <row r="30" spans="1:10" ht="90" customHeight="1">
      <c r="A30" s="11" t="s">
        <v>38</v>
      </c>
      <c r="B30" s="11" t="s">
        <v>39</v>
      </c>
      <c r="C30" s="16">
        <v>5.3</v>
      </c>
      <c r="D30" s="17"/>
      <c r="E30" s="18">
        <v>5.3</v>
      </c>
      <c r="F30" s="18">
        <v>5.3</v>
      </c>
      <c r="G30" s="5"/>
      <c r="H30" s="5"/>
      <c r="I30" s="5"/>
      <c r="J30" s="5"/>
    </row>
    <row r="31" spans="1:10" ht="18" customHeight="1">
      <c r="A31" s="12" t="s">
        <v>12</v>
      </c>
      <c r="B31" s="12" t="s">
        <v>11</v>
      </c>
      <c r="C31" s="13">
        <f aca="true" t="shared" si="1" ref="C31:F32">C32</f>
        <v>3.8</v>
      </c>
      <c r="D31" s="13">
        <f t="shared" si="1"/>
        <v>0</v>
      </c>
      <c r="E31" s="13">
        <f t="shared" si="1"/>
        <v>4</v>
      </c>
      <c r="F31" s="13">
        <f t="shared" si="1"/>
        <v>4</v>
      </c>
      <c r="G31" s="5"/>
      <c r="H31" s="5"/>
      <c r="I31" s="5"/>
      <c r="J31" s="5"/>
    </row>
    <row r="32" spans="1:10" ht="68.25" customHeight="1">
      <c r="A32" s="11" t="s">
        <v>32</v>
      </c>
      <c r="B32" s="11" t="s">
        <v>41</v>
      </c>
      <c r="C32" s="16">
        <f t="shared" si="1"/>
        <v>3.8</v>
      </c>
      <c r="D32" s="16">
        <f t="shared" si="1"/>
        <v>0</v>
      </c>
      <c r="E32" s="16">
        <f t="shared" si="1"/>
        <v>4</v>
      </c>
      <c r="F32" s="16">
        <f t="shared" si="1"/>
        <v>4</v>
      </c>
      <c r="G32" s="5"/>
      <c r="H32" s="5"/>
      <c r="I32" s="5"/>
      <c r="J32" s="5"/>
    </row>
    <row r="33" spans="1:10" ht="99" customHeight="1">
      <c r="A33" s="11" t="s">
        <v>121</v>
      </c>
      <c r="B33" s="11" t="s">
        <v>33</v>
      </c>
      <c r="C33" s="16">
        <v>3.8</v>
      </c>
      <c r="D33" s="17"/>
      <c r="E33" s="18">
        <v>4</v>
      </c>
      <c r="F33" s="18">
        <v>4</v>
      </c>
      <c r="G33" s="5"/>
      <c r="H33" s="5"/>
      <c r="I33" s="5"/>
      <c r="J33" s="5"/>
    </row>
    <row r="34" spans="1:10" ht="34.5" customHeight="1" hidden="1">
      <c r="A34" s="12" t="s">
        <v>77</v>
      </c>
      <c r="B34" s="12" t="s">
        <v>78</v>
      </c>
      <c r="C34" s="13">
        <f>C35</f>
        <v>0</v>
      </c>
      <c r="D34" s="23"/>
      <c r="E34" s="24"/>
      <c r="F34" s="24"/>
      <c r="G34" s="5"/>
      <c r="H34" s="5"/>
      <c r="I34" s="5"/>
      <c r="J34" s="5"/>
    </row>
    <row r="35" spans="1:10" ht="19.5" customHeight="1" hidden="1">
      <c r="A35" s="11" t="s">
        <v>79</v>
      </c>
      <c r="B35" s="11" t="s">
        <v>80</v>
      </c>
      <c r="C35" s="16">
        <f>C36</f>
        <v>0</v>
      </c>
      <c r="D35" s="17"/>
      <c r="E35" s="18"/>
      <c r="F35" s="18"/>
      <c r="G35" s="5"/>
      <c r="H35" s="5"/>
      <c r="I35" s="5"/>
      <c r="J35" s="5"/>
    </row>
    <row r="36" spans="1:10" ht="19.5" customHeight="1" hidden="1">
      <c r="A36" s="11" t="s">
        <v>81</v>
      </c>
      <c r="B36" s="11" t="s">
        <v>82</v>
      </c>
      <c r="C36" s="16">
        <f>C37</f>
        <v>0</v>
      </c>
      <c r="D36" s="17"/>
      <c r="E36" s="18"/>
      <c r="F36" s="18"/>
      <c r="G36" s="5"/>
      <c r="H36" s="5"/>
      <c r="I36" s="5"/>
      <c r="J36" s="5"/>
    </row>
    <row r="37" spans="1:10" ht="0.75" customHeight="1" hidden="1">
      <c r="A37" s="11" t="s">
        <v>83</v>
      </c>
      <c r="B37" s="11" t="s">
        <v>84</v>
      </c>
      <c r="C37" s="16">
        <f>C38</f>
        <v>0</v>
      </c>
      <c r="D37" s="17"/>
      <c r="E37" s="18"/>
      <c r="F37" s="18"/>
      <c r="G37" s="5"/>
      <c r="H37" s="5"/>
      <c r="I37" s="5"/>
      <c r="J37" s="5"/>
    </row>
    <row r="38" spans="1:10" ht="34.5" customHeight="1" hidden="1">
      <c r="A38" s="11" t="s">
        <v>85</v>
      </c>
      <c r="B38" s="11" t="s">
        <v>86</v>
      </c>
      <c r="C38" s="16"/>
      <c r="D38" s="22">
        <f>D41+D43</f>
        <v>0</v>
      </c>
      <c r="E38" s="16"/>
      <c r="F38" s="16"/>
      <c r="G38" s="5"/>
      <c r="H38" s="5"/>
      <c r="I38" s="5"/>
      <c r="J38" s="5"/>
    </row>
    <row r="39" spans="1:10" ht="34.5" customHeight="1">
      <c r="A39" s="12" t="s">
        <v>87</v>
      </c>
      <c r="B39" s="12" t="s">
        <v>88</v>
      </c>
      <c r="C39" s="13">
        <f>C40+C43</f>
        <v>105.2</v>
      </c>
      <c r="D39" s="13">
        <f>D40+D43</f>
        <v>0</v>
      </c>
      <c r="E39" s="13">
        <f>E40+E43</f>
        <v>52</v>
      </c>
      <c r="F39" s="13">
        <f>F40+F43</f>
        <v>52.5</v>
      </c>
      <c r="G39" s="5"/>
      <c r="H39" s="5"/>
      <c r="I39" s="5"/>
      <c r="J39" s="5"/>
    </row>
    <row r="40" spans="1:10" ht="120.75" customHeight="1">
      <c r="A40" s="11" t="s">
        <v>49</v>
      </c>
      <c r="B40" s="11" t="s">
        <v>61</v>
      </c>
      <c r="C40" s="16">
        <v>75.2</v>
      </c>
      <c r="D40" s="16">
        <f aca="true" t="shared" si="2" ref="D40:F41">D41</f>
        <v>0</v>
      </c>
      <c r="E40" s="16">
        <f t="shared" si="2"/>
        <v>21.5</v>
      </c>
      <c r="F40" s="16">
        <f t="shared" si="2"/>
        <v>21.5</v>
      </c>
      <c r="G40" s="5"/>
      <c r="H40" s="5"/>
      <c r="I40" s="5"/>
      <c r="J40" s="5"/>
    </row>
    <row r="41" spans="1:10" ht="84" customHeight="1">
      <c r="A41" s="11" t="s">
        <v>17</v>
      </c>
      <c r="B41" s="11" t="s">
        <v>1</v>
      </c>
      <c r="C41" s="16">
        <v>75.2</v>
      </c>
      <c r="D41" s="16">
        <f t="shared" si="2"/>
        <v>0</v>
      </c>
      <c r="E41" s="16">
        <f t="shared" si="2"/>
        <v>21.5</v>
      </c>
      <c r="F41" s="16">
        <f t="shared" si="2"/>
        <v>21.5</v>
      </c>
      <c r="G41" s="5"/>
      <c r="H41" s="5"/>
      <c r="I41" s="5"/>
      <c r="J41" s="5"/>
    </row>
    <row r="42" spans="1:10" ht="95.25" customHeight="1">
      <c r="A42" s="11" t="s">
        <v>63</v>
      </c>
      <c r="B42" s="11" t="s">
        <v>0</v>
      </c>
      <c r="C42" s="16">
        <v>75.2</v>
      </c>
      <c r="D42" s="17"/>
      <c r="E42" s="18">
        <v>21.5</v>
      </c>
      <c r="F42" s="18">
        <v>21.5</v>
      </c>
      <c r="G42" s="5"/>
      <c r="H42" s="5"/>
      <c r="I42" s="5"/>
      <c r="J42" s="5"/>
    </row>
    <row r="43" spans="1:10" ht="102" customHeight="1">
      <c r="A43" s="11" t="s">
        <v>34</v>
      </c>
      <c r="B43" s="11" t="s">
        <v>42</v>
      </c>
      <c r="C43" s="16">
        <f aca="true" t="shared" si="3" ref="C43:F44">C44</f>
        <v>30</v>
      </c>
      <c r="D43" s="16">
        <f t="shared" si="3"/>
        <v>0</v>
      </c>
      <c r="E43" s="16">
        <f t="shared" si="3"/>
        <v>30.5</v>
      </c>
      <c r="F43" s="16">
        <f t="shared" si="3"/>
        <v>31</v>
      </c>
      <c r="G43" s="5"/>
      <c r="H43" s="5"/>
      <c r="I43" s="5"/>
      <c r="J43" s="5"/>
    </row>
    <row r="44" spans="1:10" ht="102" customHeight="1">
      <c r="A44" s="11" t="s">
        <v>35</v>
      </c>
      <c r="B44" s="11" t="s">
        <v>62</v>
      </c>
      <c r="C44" s="16">
        <f t="shared" si="3"/>
        <v>30</v>
      </c>
      <c r="D44" s="16">
        <f t="shared" si="3"/>
        <v>0</v>
      </c>
      <c r="E44" s="16">
        <f t="shared" si="3"/>
        <v>30.5</v>
      </c>
      <c r="F44" s="16">
        <f t="shared" si="3"/>
        <v>31</v>
      </c>
      <c r="G44" s="5"/>
      <c r="H44" s="5"/>
      <c r="I44" s="5"/>
      <c r="J44" s="5"/>
    </row>
    <row r="45" spans="1:10" ht="100.5" customHeight="1">
      <c r="A45" s="11" t="s">
        <v>99</v>
      </c>
      <c r="B45" s="11" t="s">
        <v>53</v>
      </c>
      <c r="C45" s="16">
        <v>30</v>
      </c>
      <c r="D45" s="17"/>
      <c r="E45" s="18">
        <v>30.5</v>
      </c>
      <c r="F45" s="18">
        <v>31</v>
      </c>
      <c r="G45" s="5"/>
      <c r="H45" s="5"/>
      <c r="I45" s="5"/>
      <c r="J45" s="5"/>
    </row>
    <row r="46" spans="1:10" ht="41.25" customHeight="1">
      <c r="A46" s="12" t="s">
        <v>89</v>
      </c>
      <c r="B46" s="12" t="s">
        <v>90</v>
      </c>
      <c r="C46" s="13">
        <f>C47</f>
        <v>200</v>
      </c>
      <c r="D46" s="23"/>
      <c r="E46" s="13">
        <f aca="true" t="shared" si="4" ref="E46:F48">E47</f>
        <v>205</v>
      </c>
      <c r="F46" s="13">
        <f t="shared" si="4"/>
        <v>210</v>
      </c>
      <c r="G46" s="5"/>
      <c r="H46" s="5"/>
      <c r="I46" s="5"/>
      <c r="J46" s="5"/>
    </row>
    <row r="47" spans="1:10" ht="25.5" customHeight="1">
      <c r="A47" s="11" t="s">
        <v>91</v>
      </c>
      <c r="B47" s="11" t="s">
        <v>92</v>
      </c>
      <c r="C47" s="16">
        <f>C48</f>
        <v>200</v>
      </c>
      <c r="D47" s="17"/>
      <c r="E47" s="16">
        <f t="shared" si="4"/>
        <v>205</v>
      </c>
      <c r="F47" s="16">
        <f t="shared" si="4"/>
        <v>210</v>
      </c>
      <c r="G47" s="5"/>
      <c r="H47" s="5"/>
      <c r="I47" s="5"/>
      <c r="J47" s="5"/>
    </row>
    <row r="48" spans="1:10" ht="25.5" customHeight="1">
      <c r="A48" s="11" t="s">
        <v>93</v>
      </c>
      <c r="B48" s="11" t="s">
        <v>94</v>
      </c>
      <c r="C48" s="16">
        <f>C49</f>
        <v>200</v>
      </c>
      <c r="D48" s="17"/>
      <c r="E48" s="16">
        <f t="shared" si="4"/>
        <v>205</v>
      </c>
      <c r="F48" s="16">
        <f t="shared" si="4"/>
        <v>210</v>
      </c>
      <c r="G48" s="5"/>
      <c r="H48" s="5"/>
      <c r="I48" s="5"/>
      <c r="J48" s="5"/>
    </row>
    <row r="49" spans="1:10" ht="27" customHeight="1">
      <c r="A49" s="11" t="s">
        <v>95</v>
      </c>
      <c r="B49" s="11" t="s">
        <v>96</v>
      </c>
      <c r="C49" s="16">
        <v>200</v>
      </c>
      <c r="D49" s="17"/>
      <c r="E49" s="18">
        <v>205</v>
      </c>
      <c r="F49" s="18">
        <v>210</v>
      </c>
      <c r="G49" s="5"/>
      <c r="H49" s="5"/>
      <c r="I49" s="5"/>
      <c r="J49" s="5"/>
    </row>
    <row r="50" spans="1:10" ht="27" customHeight="1">
      <c r="A50" s="12" t="s">
        <v>97</v>
      </c>
      <c r="B50" s="12" t="s">
        <v>98</v>
      </c>
      <c r="C50" s="13">
        <f>C51</f>
        <v>0.5</v>
      </c>
      <c r="D50" s="23"/>
      <c r="E50" s="13">
        <f>E51</f>
        <v>0.6</v>
      </c>
      <c r="F50" s="13">
        <f>F51</f>
        <v>0.7</v>
      </c>
      <c r="G50" s="5"/>
      <c r="H50" s="5"/>
      <c r="I50" s="5"/>
      <c r="J50" s="5"/>
    </row>
    <row r="51" spans="1:10" ht="54.75" customHeight="1">
      <c r="A51" s="11" t="s">
        <v>125</v>
      </c>
      <c r="B51" s="45" t="s">
        <v>124</v>
      </c>
      <c r="C51" s="16">
        <f>C52</f>
        <v>0.5</v>
      </c>
      <c r="D51" s="17"/>
      <c r="E51" s="16">
        <f>E52</f>
        <v>0.6</v>
      </c>
      <c r="F51" s="16">
        <f>F52</f>
        <v>0.7</v>
      </c>
      <c r="G51" s="5"/>
      <c r="H51" s="5"/>
      <c r="I51" s="5"/>
      <c r="J51" s="5"/>
    </row>
    <row r="52" spans="1:10" ht="55.5" customHeight="1">
      <c r="A52" s="11" t="s">
        <v>122</v>
      </c>
      <c r="B52" s="45" t="s">
        <v>123</v>
      </c>
      <c r="C52" s="16">
        <v>0.5</v>
      </c>
      <c r="D52" s="17"/>
      <c r="E52" s="18">
        <v>0.6</v>
      </c>
      <c r="F52" s="18">
        <v>0.7</v>
      </c>
      <c r="G52" s="5"/>
      <c r="H52" s="5"/>
      <c r="I52" s="5"/>
      <c r="J52" s="5"/>
    </row>
    <row r="53" spans="1:10" ht="25.5" customHeight="1">
      <c r="A53" s="15" t="s">
        <v>20</v>
      </c>
      <c r="B53" s="21" t="s">
        <v>18</v>
      </c>
      <c r="C53" s="13">
        <v>756.2</v>
      </c>
      <c r="D53" s="13">
        <f>D54</f>
        <v>0</v>
      </c>
      <c r="E53" s="13">
        <v>770.9</v>
      </c>
      <c r="F53" s="13">
        <v>765.4</v>
      </c>
      <c r="G53" s="5"/>
      <c r="H53" s="5"/>
      <c r="I53" s="5"/>
      <c r="J53" s="5"/>
    </row>
    <row r="54" spans="1:10" ht="61.5" customHeight="1">
      <c r="A54" s="11" t="s">
        <v>2</v>
      </c>
      <c r="B54" s="12" t="s">
        <v>19</v>
      </c>
      <c r="C54" s="16">
        <f>C55+C60+C63</f>
        <v>726.2</v>
      </c>
      <c r="D54" s="16">
        <f>D55+D60+D63</f>
        <v>0</v>
      </c>
      <c r="E54" s="16">
        <v>739.9</v>
      </c>
      <c r="F54" s="16">
        <f>F55+F60+F63</f>
        <v>734.4</v>
      </c>
      <c r="G54" s="5"/>
      <c r="H54" s="5"/>
      <c r="I54" s="5"/>
      <c r="J54" s="5"/>
    </row>
    <row r="55" spans="1:10" ht="38.25" customHeight="1">
      <c r="A55" s="25" t="s">
        <v>43</v>
      </c>
      <c r="B55" s="26" t="s">
        <v>3</v>
      </c>
      <c r="C55" s="13">
        <f>C56+C58</f>
        <v>676</v>
      </c>
      <c r="D55" s="13">
        <f>D56+D58</f>
        <v>0</v>
      </c>
      <c r="E55" s="13">
        <f>E56+E58</f>
        <v>676</v>
      </c>
      <c r="F55" s="13">
        <f>F56+F58</f>
        <v>684</v>
      </c>
      <c r="G55" s="5"/>
      <c r="H55" s="5"/>
      <c r="I55" s="5"/>
      <c r="J55" s="5"/>
    </row>
    <row r="56" spans="1:10" ht="30.75" customHeight="1">
      <c r="A56" s="27" t="s">
        <v>21</v>
      </c>
      <c r="B56" s="28" t="s">
        <v>4</v>
      </c>
      <c r="C56" s="16">
        <f>C57</f>
        <v>571</v>
      </c>
      <c r="D56" s="16">
        <f>D57</f>
        <v>0</v>
      </c>
      <c r="E56" s="16">
        <f>E57</f>
        <v>561</v>
      </c>
      <c r="F56" s="16">
        <f>F57</f>
        <v>574</v>
      </c>
      <c r="G56" s="5"/>
      <c r="H56" s="5"/>
      <c r="I56" s="5"/>
      <c r="J56" s="5"/>
    </row>
    <row r="57" spans="1:10" ht="37.5">
      <c r="A57" s="27" t="s">
        <v>100</v>
      </c>
      <c r="B57" s="29" t="s">
        <v>44</v>
      </c>
      <c r="C57" s="16">
        <v>571</v>
      </c>
      <c r="D57" s="17"/>
      <c r="E57" s="18">
        <v>561</v>
      </c>
      <c r="F57" s="18">
        <v>574</v>
      </c>
      <c r="G57" s="5"/>
      <c r="H57" s="5"/>
      <c r="I57" s="5"/>
      <c r="J57" s="5"/>
    </row>
    <row r="58" spans="1:10" ht="37.5">
      <c r="A58" s="30" t="s">
        <v>67</v>
      </c>
      <c r="B58" s="31" t="s">
        <v>66</v>
      </c>
      <c r="C58" s="32">
        <f>C59</f>
        <v>105</v>
      </c>
      <c r="D58" s="32"/>
      <c r="E58" s="32">
        <f>E59</f>
        <v>115</v>
      </c>
      <c r="F58" s="32">
        <f>F59</f>
        <v>110</v>
      </c>
      <c r="G58" s="5"/>
      <c r="H58" s="5"/>
      <c r="I58" s="5"/>
      <c r="J58" s="5"/>
    </row>
    <row r="59" spans="1:10" ht="37.5">
      <c r="A59" s="30" t="s">
        <v>101</v>
      </c>
      <c r="B59" s="33" t="s">
        <v>65</v>
      </c>
      <c r="C59" s="32">
        <v>105</v>
      </c>
      <c r="D59" s="17"/>
      <c r="E59" s="18">
        <v>115</v>
      </c>
      <c r="F59" s="18">
        <v>110</v>
      </c>
      <c r="G59" s="5"/>
      <c r="H59" s="5"/>
      <c r="I59" s="5"/>
      <c r="J59" s="5"/>
    </row>
    <row r="60" spans="1:10" ht="44.25" customHeight="1">
      <c r="A60" s="25" t="s">
        <v>47</v>
      </c>
      <c r="B60" s="34" t="s">
        <v>50</v>
      </c>
      <c r="C60" s="13">
        <f aca="true" t="shared" si="5" ref="C60:F61">C61</f>
        <v>0</v>
      </c>
      <c r="D60" s="13">
        <f t="shared" si="5"/>
        <v>0</v>
      </c>
      <c r="E60" s="13">
        <f t="shared" si="5"/>
        <v>13.5</v>
      </c>
      <c r="F60" s="13">
        <f t="shared" si="5"/>
        <v>0</v>
      </c>
      <c r="G60" s="5"/>
      <c r="H60" s="5"/>
      <c r="I60" s="5"/>
      <c r="J60" s="5"/>
    </row>
    <row r="61" spans="1:10" ht="18.75">
      <c r="A61" s="27" t="s">
        <v>51</v>
      </c>
      <c r="B61" s="28" t="s">
        <v>52</v>
      </c>
      <c r="C61" s="16">
        <v>0</v>
      </c>
      <c r="D61" s="16">
        <f t="shared" si="5"/>
        <v>0</v>
      </c>
      <c r="E61" s="16">
        <f t="shared" si="5"/>
        <v>13.5</v>
      </c>
      <c r="F61" s="16">
        <v>0</v>
      </c>
      <c r="G61" s="5"/>
      <c r="H61" s="5"/>
      <c r="I61" s="5"/>
      <c r="J61" s="5"/>
    </row>
    <row r="62" spans="1:10" ht="18.75">
      <c r="A62" s="27" t="s">
        <v>102</v>
      </c>
      <c r="B62" s="28" t="s">
        <v>48</v>
      </c>
      <c r="C62" s="16">
        <v>0</v>
      </c>
      <c r="D62" s="17"/>
      <c r="E62" s="35">
        <v>13.5</v>
      </c>
      <c r="F62" s="35">
        <v>0</v>
      </c>
      <c r="G62" s="5"/>
      <c r="H62" s="5"/>
      <c r="I62" s="5"/>
      <c r="J62" s="5"/>
    </row>
    <row r="63" spans="1:10" ht="41.25" customHeight="1">
      <c r="A63" s="11" t="s">
        <v>22</v>
      </c>
      <c r="B63" s="36" t="s">
        <v>23</v>
      </c>
      <c r="C63" s="13">
        <f aca="true" t="shared" si="6" ref="C63:F64">C64</f>
        <v>50.2</v>
      </c>
      <c r="D63" s="13">
        <f t="shared" si="6"/>
        <v>0</v>
      </c>
      <c r="E63" s="13">
        <f t="shared" si="6"/>
        <v>50.4</v>
      </c>
      <c r="F63" s="13">
        <f t="shared" si="6"/>
        <v>50.4</v>
      </c>
      <c r="G63" s="5"/>
      <c r="H63" s="5"/>
      <c r="I63" s="5"/>
      <c r="J63" s="5"/>
    </row>
    <row r="64" spans="1:10" ht="58.5" customHeight="1">
      <c r="A64" s="11" t="s">
        <v>45</v>
      </c>
      <c r="B64" s="15" t="s">
        <v>24</v>
      </c>
      <c r="C64" s="16">
        <v>50.2</v>
      </c>
      <c r="D64" s="16">
        <f t="shared" si="6"/>
        <v>0</v>
      </c>
      <c r="E64" s="16">
        <f t="shared" si="6"/>
        <v>50.4</v>
      </c>
      <c r="F64" s="16">
        <f t="shared" si="6"/>
        <v>50.4</v>
      </c>
      <c r="G64" s="5"/>
      <c r="H64" s="5"/>
      <c r="I64" s="5"/>
      <c r="J64" s="5"/>
    </row>
    <row r="65" spans="1:10" ht="61.5" customHeight="1">
      <c r="A65" s="37" t="s">
        <v>103</v>
      </c>
      <c r="B65" s="15" t="s">
        <v>46</v>
      </c>
      <c r="C65" s="16">
        <v>50.2</v>
      </c>
      <c r="D65" s="38"/>
      <c r="E65" s="39">
        <v>50.4</v>
      </c>
      <c r="F65" s="39">
        <v>50.4</v>
      </c>
      <c r="G65" s="5"/>
      <c r="H65" s="5"/>
      <c r="I65" s="5"/>
      <c r="J65" s="5"/>
    </row>
    <row r="66" spans="1:10" ht="31.5" customHeight="1">
      <c r="A66" s="37" t="s">
        <v>126</v>
      </c>
      <c r="B66" s="21" t="s">
        <v>113</v>
      </c>
      <c r="C66" s="16">
        <v>30</v>
      </c>
      <c r="D66" s="38"/>
      <c r="E66" s="39">
        <v>31</v>
      </c>
      <c r="F66" s="39">
        <v>31</v>
      </c>
      <c r="G66" s="5"/>
      <c r="H66" s="5"/>
      <c r="I66" s="5"/>
      <c r="J66" s="5"/>
    </row>
    <row r="67" spans="1:10" ht="29.25" customHeight="1">
      <c r="A67" s="37" t="s">
        <v>114</v>
      </c>
      <c r="B67" s="15" t="s">
        <v>115</v>
      </c>
      <c r="C67" s="16">
        <v>30</v>
      </c>
      <c r="D67" s="38"/>
      <c r="E67" s="39">
        <v>31</v>
      </c>
      <c r="F67" s="39">
        <v>31</v>
      </c>
      <c r="G67" s="5"/>
      <c r="H67" s="5"/>
      <c r="I67" s="5"/>
      <c r="J67" s="5"/>
    </row>
    <row r="68" spans="1:10" ht="30.75" customHeight="1">
      <c r="A68" s="37" t="s">
        <v>116</v>
      </c>
      <c r="B68" s="15" t="s">
        <v>115</v>
      </c>
      <c r="C68" s="16">
        <v>30</v>
      </c>
      <c r="D68" s="38"/>
      <c r="E68" s="39">
        <v>31</v>
      </c>
      <c r="F68" s="39">
        <v>31</v>
      </c>
      <c r="G68" s="5"/>
      <c r="H68" s="5"/>
      <c r="I68" s="5"/>
      <c r="J68" s="5"/>
    </row>
    <row r="69" spans="1:10" ht="18.75">
      <c r="A69" s="40"/>
      <c r="B69" s="12" t="s">
        <v>8</v>
      </c>
      <c r="C69" s="13">
        <v>1677.4</v>
      </c>
      <c r="D69" s="13">
        <f>D8+D53</f>
        <v>0</v>
      </c>
      <c r="E69" s="13">
        <v>1685.8</v>
      </c>
      <c r="F69" s="13">
        <v>1722.1</v>
      </c>
      <c r="G69" s="5"/>
      <c r="H69" s="5"/>
      <c r="I69" s="5"/>
      <c r="J69" s="5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</sheetData>
  <sheetProtection/>
  <mergeCells count="7">
    <mergeCell ref="B2:E2"/>
    <mergeCell ref="C6:F6"/>
    <mergeCell ref="A3:C3"/>
    <mergeCell ref="A4:C4"/>
    <mergeCell ref="A6:A7"/>
    <mergeCell ref="B6:B7"/>
    <mergeCell ref="F2:J2"/>
  </mergeCells>
  <printOptions/>
  <pageMargins left="0.984251968503937" right="0.3937007874015748" top="0.3937007874015748" bottom="0.3937007874015748" header="0.1968503937007874" footer="0.5118110236220472"/>
  <pageSetup fitToHeight="0" horizontalDpi="600" verticalDpi="600" orientation="portrait" paperSize="9" scale="46" r:id="rId1"/>
  <headerFooter alignWithMargins="0">
    <oddHeader>&amp;R&amp;P
</oddHeader>
  </headerFooter>
  <rowBreaks count="2" manualBreakCount="2">
    <brk id="33" max="5" man="1"/>
    <brk id="38" max="5" man="1"/>
  </rowBreaks>
  <colBreaks count="1" manualBreakCount="1"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2014-06-19T10:54:51Z</cp:lastPrinted>
  <dcterms:created xsi:type="dcterms:W3CDTF">2003-09-23T05:31:40Z</dcterms:created>
  <dcterms:modified xsi:type="dcterms:W3CDTF">2014-06-19T10:56:52Z</dcterms:modified>
  <cp:category/>
  <cp:version/>
  <cp:contentType/>
  <cp:contentStatus/>
</cp:coreProperties>
</file>