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Лист2" sheetId="1" r:id="rId1"/>
  </sheets>
  <definedNames>
    <definedName name="_xlnm.Print_Area" localSheetId="0">'Лист2'!$A$1:$C$129</definedName>
  </definedNames>
  <calcPr fullCalcOnLoad="1"/>
</workbook>
</file>

<file path=xl/sharedStrings.xml><?xml version="1.0" encoding="utf-8"?>
<sst xmlns="http://schemas.openxmlformats.org/spreadsheetml/2006/main" count="144" uniqueCount="131">
  <si>
    <t>Численность работников органов местного самоуправления на начало текущего года (штатные единицы)</t>
  </si>
  <si>
    <t>Численность работников органов местного самоуправления на отчетную дату (штатные единицы)</t>
  </si>
  <si>
    <t>Отчет</t>
  </si>
  <si>
    <t>Х</t>
  </si>
  <si>
    <t>Увеличение  (+), снижение (-) недоимки, тыс.рублей</t>
  </si>
  <si>
    <t>Увеличение  (+), снижение (-) задолженности, тыс.рублей, тыс.рублей</t>
  </si>
  <si>
    <t>Предусмотрено в бюджете текущего года на отчетную дату расходных обязательств, не связанных с решением вопросов, отнесенных Конституцией Российской Федерации, федеральными законами, законами Кировской области к полномочиям соответствующих органов местного самоуправления, тыс.рублей, в т.ч.:</t>
  </si>
  <si>
    <t>Расшифровка (строки не вставлять)</t>
  </si>
  <si>
    <t>Не заполняется, рассчитывается на основании данных отчета об исполнении бюджета</t>
  </si>
  <si>
    <t>1.</t>
  </si>
  <si>
    <t>2.</t>
  </si>
  <si>
    <t>Превышение предельного значения муниципального долга, установленного статьей 107 Бюджетного кодекса Российской Федерации, при исполнении местного бюджета, тыс.рублей</t>
  </si>
  <si>
    <t>Значение показателя, %</t>
  </si>
  <si>
    <t>Предельное значение отношения расходов на обслуживание муниципального долга, установленного статьей 111 Бюджетного кодекса Российской Федерации, при утверждении местного бюджета, %</t>
  </si>
  <si>
    <t>Превышение предельного значения расходов на обслуживание муниципального долга, установленного статьей 111 Бюджетного кодекса Российской Федерации, при утверждении местного бюджета (муниципального района, городского округа), тыс.рублей</t>
  </si>
  <si>
    <t>Процент исполнения бюджета, %</t>
  </si>
  <si>
    <t>Увеличение (+), сокращение (-) численности работников органов местного самоуправления за исключением случаев, когда федеральными законами или законами Кировской области органы местного самоуправления наделяются отдельными государственными полномочиями</t>
  </si>
  <si>
    <t xml:space="preserve"> Увеличение численности работников органов местного самоуправления за отчетный период в случаях, когда федеральными законами или законами Кировской области органы местного самоуправления наделяются отдельными государственными полномочиями</t>
  </si>
  <si>
    <r>
      <t xml:space="preserve">Предельный объем муниципального долга, </t>
    </r>
    <r>
      <rPr>
        <i/>
        <sz val="10"/>
        <rFont val="Times New Roman"/>
        <family val="1"/>
      </rPr>
      <t>установленный правовым актом</t>
    </r>
    <r>
      <rPr>
        <sz val="10"/>
        <rFont val="Times New Roman"/>
        <family val="1"/>
      </rPr>
      <t xml:space="preserve"> органа местного самоуправления о местном бюджете на текущий финансовый год </t>
    </r>
    <r>
      <rPr>
        <i/>
        <sz val="10"/>
        <rFont val="Times New Roman"/>
        <family val="1"/>
      </rPr>
      <t>на отчетную дату</t>
    </r>
    <r>
      <rPr>
        <sz val="10"/>
        <rFont val="Times New Roman"/>
        <family val="1"/>
      </rPr>
      <t>, тыс.рублей</t>
    </r>
  </si>
  <si>
    <t>Произведено расходов на обслуживание муниципального долга на отчетную дату, тыс.рублей</t>
  </si>
  <si>
    <t>Предельное значение отношения расходов на обслуживание муниципального долга, установленного статьей 111 Бюджетного кодекса Российской Федерации, при исполнении местного бюджета, %</t>
  </si>
  <si>
    <t>Превышение предельного значения расходов на обслуживание муниципального долга, установленного статьей 111 Бюджетного кодекса Российской Федерации, при исполнении местного бюджета (муниципального района, городского округа), тыс.рублей</t>
  </si>
  <si>
    <t>Исполнитель</t>
  </si>
  <si>
    <t>2.2.3.в. Соблюдение предельного объема муниципального долга, установленного статьей 107 Бюджетного кодекса Российской Федерации, при утверждении и исполнении местного бюджета</t>
  </si>
  <si>
    <t>2.2.3.д. Соблюдение предельного объема муниципальных заимствований, установленного статьей 106 Бюджетного кодекса Российской Федерации, при утверждении и исполнении местного бюджета</t>
  </si>
  <si>
    <t>Потребность средств на выплату заработной платы с начислениями (без учета переданных государственных полномочий), тыс.рублей</t>
  </si>
  <si>
    <t>Предусмотрено в бюджете на выплату заработной платы с начислениями на отчетную дату (без учета переданных государственных полномочий), тыс.рублей</t>
  </si>
  <si>
    <t>Недостаток средств на выплату заработной платы с начислениями (без учета переданных государственных полномочий), тыс.рублей</t>
  </si>
  <si>
    <t>Потребность средств на оплату коммунальных услуг (без учета переданных государственных полномочий), тыс.рублей</t>
  </si>
  <si>
    <t>Предусмотрено в бюджете на оплату коммунальных услуг на отчетную дату (без учета переданных государственных полномочий), тыс.рублей</t>
  </si>
  <si>
    <t>Недостаток средств на оплату коммунальных услуг, тыс.рублей</t>
  </si>
  <si>
    <t>Уточненный план расходов на содержание органов местного самоуправления на конец отчетного периода, тыс.рублей</t>
  </si>
  <si>
    <t>Утвержденный Правительством области норматив формирования расходов на содержание органов местного самоуправления, тыс.рублей</t>
  </si>
  <si>
    <t>Превышение (+) утвержденного Правительством области норматива формирования расходов на содержание органов местного самоуправления</t>
  </si>
  <si>
    <t>Размер дефицита местного бюджета в отчетном периоде</t>
  </si>
  <si>
    <t>Превышение (+) предельного объема заимствований, установленного статьей 106 Бюджетного кодекса Российской Федерации, при исполнении местного бюджета</t>
  </si>
  <si>
    <t xml:space="preserve">Размер дефицита местного бюджета, запланированный на отчетную дату, тыс.рублей </t>
  </si>
  <si>
    <t>Превышение (+) предельного объема заимствований, установленного статьей 106 Бюджетного кодекса Российской Федерации, при утверждении местного бюджета по уточненному плану</t>
  </si>
  <si>
    <t xml:space="preserve">Объем муниципальных заимствований в текущем финансовом году, запланированный на отчетную дату, тыс.рублей </t>
  </si>
  <si>
    <t>2.2.3.а. Соблюдение установленного норматива формирования расходов на содержание органов местного самоуправления</t>
  </si>
  <si>
    <t>2.2.2.в. Установление и исполнение расходных обязательств, не связанных с решением вопросов, отнесенных Конституцией Российской Федерации, федеральными законами, законами Кировской области к полномочиям соответствующих органов местного самоуправления</t>
  </si>
  <si>
    <t>Численность работников муниципальных учреждений на начало текущего года (штатные единицы)</t>
  </si>
  <si>
    <t>Численность работников муниципальных учреждений на отчетную дату (штатные единицы)</t>
  </si>
  <si>
    <t xml:space="preserve"> Увеличение численности работников муниципальных учреждений  за отчетный период в случаях, когда федеральными законами или законами Кировской области органы местного самоуправления наделяются отдельными государственными полномочиями</t>
  </si>
  <si>
    <t>Увеличение (+), сокращение (-) численности работников муниципальных учреждений за исключением случаев, когда федеральными законами или законами Кировской области органы местного самоуправления наделяются отдельными государственными полномочиями</t>
  </si>
  <si>
    <r>
      <t>Сумма, направляемая в отчетном периоде на погашение долговых обязательств  (в том числе кредиты кредитных организаций, бюджетные кредиты,  муниципальной гарантии) на отчетную дату</t>
    </r>
    <r>
      <rPr>
        <sz val="10"/>
        <rFont val="Times New Roman"/>
        <family val="1"/>
      </rPr>
      <t>, тыс.рублей</t>
    </r>
  </si>
  <si>
    <t>Сумма погашения долговых обязательств  (в том числе кредиты кредитных организаций, бюджетные кредиты,  муниципальной гарантии), запланированная в текущем году на отчетную дату, тыс.рублей</t>
  </si>
  <si>
    <t xml:space="preserve">2.2.2.а.  Изменение недоимки по налоговым платежам в консолидированный бюджет Кировской области (на основании данных информационного ресурса, формируемого в соответствии с приказом Министерства финансов Российской Федерации от 30.06.2008 № 65н) без учета недоимки по подгруппе доходов 109 "Задолженность и перерасчеты по отмененным налогам, сборам и иным обязательным платежам"
</t>
  </si>
  <si>
    <t xml:space="preserve">2.2.1.б.  Планирование в необходимом объеме расходов на выплату заработной платы и начислениям на оплату труда, оплату коммунальных услуг (Информация представляется по муниципальным учреждениям (бюджетным, автономным, казенным) </t>
  </si>
  <si>
    <t xml:space="preserve">Фактический объем муниципальных заимствований в текущем финансовом году на отчетную дату, тыс.рублей </t>
  </si>
  <si>
    <t>Исполнено обязательств по бюджетным кредитам, а также по кредитам, полученным полученным в кредитных организациях, на отчетную дату, тыс.рублей</t>
  </si>
  <si>
    <t>Просроченная задолженность по бюджетным кредитам, а также по кредитам, полученным полученным в кредитных организациях, на отчетную дату, тыс.рублей</t>
  </si>
  <si>
    <t>2.2.2.г. Изменение в течение финансового года численности работников органов местного самоуправления и работников муниципальных учреждений, за исключением случаев, когда федеральными законами или законами Кировской области органы местного самоуправления наделяются отдельными государственными полномочиями</t>
  </si>
  <si>
    <t>2.2.1.а.  Исполнение утвержденного годового плана налоговых и неналоговых доходов бюджета муниципального образования (заполняется по итогам финансового года)</t>
  </si>
  <si>
    <t>Динамика поступления налогов, предусмотренных специальными налоговыми режимами, %</t>
  </si>
  <si>
    <t xml:space="preserve">2.2.2.б.  Наличие просроченной кредиторской задолженности, тыс. рублей 
</t>
  </si>
  <si>
    <t xml:space="preserve">Просроченная кредиторская задолженность, тыс. рублей </t>
  </si>
  <si>
    <t>Уточненный годовой план налоговых доходов по дополнительным нормативам отчислений на отчетную дату, тыс. рублей</t>
  </si>
  <si>
    <r>
      <t xml:space="preserve">Недоимка предприятий, организаций по налоговым платежам в консолидированный бюджет Кировской области </t>
    </r>
    <r>
      <rPr>
        <i/>
        <sz val="10"/>
        <rFont val="Times New Roman"/>
        <family val="1"/>
      </rPr>
      <t>на отчетную дату</t>
    </r>
    <r>
      <rPr>
        <sz val="10"/>
        <rFont val="Times New Roman"/>
        <family val="1"/>
      </rPr>
      <t xml:space="preserve"> (без учета задолженности по НДФЛ), тыс.рублей</t>
    </r>
  </si>
  <si>
    <r>
      <t xml:space="preserve">Недоимка предприятий, организаций по налоговым платежам в консолидированный бюджет Кировской области </t>
    </r>
    <r>
      <rPr>
        <i/>
        <sz val="10"/>
        <rFont val="Times New Roman"/>
        <family val="1"/>
      </rPr>
      <t>на начало отчетного года</t>
    </r>
    <r>
      <rPr>
        <sz val="10"/>
        <rFont val="Times New Roman"/>
        <family val="1"/>
      </rPr>
      <t xml:space="preserve"> (без учета задолженности по НДФЛ), тыс.рублей</t>
    </r>
  </si>
  <si>
    <r>
      <t xml:space="preserve">Задолженность по налогу на доходы физических лиц по актам проверок налоговых органов (без учета урегулированной задолженности) в бюджеты всех уровней </t>
    </r>
    <r>
      <rPr>
        <i/>
        <sz val="10"/>
        <rFont val="Times New Roman"/>
        <family val="1"/>
      </rPr>
      <t>на отчетную дату</t>
    </r>
    <r>
      <rPr>
        <sz val="10"/>
        <rFont val="Times New Roman"/>
        <family val="1"/>
      </rPr>
      <t>, тыс. рублей</t>
    </r>
  </si>
  <si>
    <r>
      <t xml:space="preserve">Задолженность по налогу на доходы физических лиц по актам проверок налоговых органов (без учета урегулированной задолженности) в бюджеты всех уровней </t>
    </r>
    <r>
      <rPr>
        <i/>
        <sz val="10"/>
        <rFont val="Times New Roman"/>
        <family val="1"/>
      </rPr>
      <t>на начало отчетного года</t>
    </r>
    <r>
      <rPr>
        <sz val="10"/>
        <rFont val="Times New Roman"/>
        <family val="1"/>
      </rPr>
      <t>, тыс. рублей</t>
    </r>
  </si>
  <si>
    <r>
      <t xml:space="preserve">Фактический объем доходов местного бюджета без учета объема безвозмездных поступлений </t>
    </r>
    <r>
      <rPr>
        <i/>
        <sz val="10"/>
        <rFont val="Times New Roman"/>
        <family val="1"/>
      </rPr>
      <t>на отчетную дату</t>
    </r>
    <r>
      <rPr>
        <sz val="10"/>
        <rFont val="Times New Roman"/>
        <family val="1"/>
      </rPr>
      <t>, тыс.рублей</t>
    </r>
  </si>
  <si>
    <r>
      <t xml:space="preserve">Фактический объем муниципального долга </t>
    </r>
    <r>
      <rPr>
        <i/>
        <sz val="10"/>
        <rFont val="Times New Roman"/>
        <family val="1"/>
      </rPr>
      <t>на отчетную дату</t>
    </r>
    <r>
      <rPr>
        <sz val="10"/>
        <rFont val="Times New Roman"/>
        <family val="1"/>
      </rPr>
      <t>, тыс.рублей</t>
    </r>
  </si>
  <si>
    <r>
      <t xml:space="preserve">Фактическое исполнение налоговых доходов по дополнительным нормативам отчислений </t>
    </r>
    <r>
      <rPr>
        <i/>
        <sz val="10"/>
        <rFont val="Times New Roman"/>
        <family val="1"/>
      </rPr>
      <t>на отчетную дату</t>
    </r>
    <r>
      <rPr>
        <sz val="10"/>
        <rFont val="Times New Roman"/>
        <family val="1"/>
      </rPr>
      <t>, тыс. рублей</t>
    </r>
  </si>
  <si>
    <t xml:space="preserve">2.2.1.в.  Выполнение значения целевого показателя «Средняя заработная плата работников», установленного соглашениями о реализации мероприятий по повышению заработной платы педагогических работников муниципальных образовательных организаций общего образования и педагогических работников муниципальных образовательных организаций дошкольного образования, работников муниципальных учреждений культуры (основного персонала), заключенными между муниципальным образованием и департаментом образования Кировской области, департаментом культуры Кировской области, на отчетную дату </t>
  </si>
  <si>
    <t>Средняя заработная плата работников муниципальных учреждений культуры (основного персонала), установленная соглашением о реализации мероприятий по повышению заработной платы, рублей</t>
  </si>
  <si>
    <t>Фактический размер средней заработной платы работников муниципальных учреждений культуры (основного персонала), на отчетную дату, рублей</t>
  </si>
  <si>
    <t>2.2.1.г. Своевременное принятие нормативных правовых актов органов местного самоуправления по повышению заработной платы работникам муниципальных учреждений</t>
  </si>
  <si>
    <t>Просроченная задолженность по выплате заработной платы  работникам муниципальных учреждений на отчетную дату, тыс.рублей</t>
  </si>
  <si>
    <t>2.2.1.д. Своевременная выплата  заработной платы  работникам муниципальных учреждений</t>
  </si>
  <si>
    <t>2.2.1.е.  Соблюдение условий предоставления бюджетных кредитов, предоставляемых из областного бюджета, установленных статьей 26 Закона Кировской области от 09.12.2013 № 352-ЗО «Об областном бюджете на 2014 год и на плановый период 2015 и 2016 годов»</t>
  </si>
  <si>
    <t>2.2.1.и.  Соблюдение условий предоставления межбюджетных трансфертов, предоставляемых из областного бюджета в соответствии с утвержденными Порядками их предоставления (заполняется в случае установления фактов)</t>
  </si>
  <si>
    <t>2.2.1.к.  Целевое и эффективное использование средств, выделяемых из областного бюджета в виде межбюджетных субсидий, субвенций и иных межбюджетных трансфертов, имеющих целевое назначение, бюджетных кредитов, полученных из областного бюджета</t>
  </si>
  <si>
    <t>2.2.1.з.  Полнота и своевременность перечисления платы за пользование бюджетными кредитами, полученными из областного бюджета, а также за пользование кредитами, полученными в кредитных организациях</t>
  </si>
  <si>
    <t>Исполнено обязательств по перечислению платы за пользование бюджетными кредитами, полученными из областного бюджета, а также за пользование кредитами, полученными в кредитных организациях, на отчетную дату, тыс.рублей</t>
  </si>
  <si>
    <t>Просроченная задолженность по плате за пользование бюджетными кредитами, полученными из областного бюджета, а также за пользование кредитами, полученными в кредитных организациях, на отчетную дату, тыс.рублей</t>
  </si>
  <si>
    <t>Выявлено нецелевого и неэффективного использования средств, выделяемых из областного бюджета, в виде межбюджетных субсидий, субвенций и иных межбюджетных трансфертов, имеющих целевое назначение, бюджетных кредитов, полученных из областного бюджета, на отчетную дату, тыс.рублей</t>
  </si>
  <si>
    <t xml:space="preserve">Восстановлено в областной бюджет средств, выделяемых из областного бюджета в виде межбюджетных субсидий, субвенций и иных межбюджетных трансфертов, имеющих целевое назначение, бюджетных кредитов, полученных из областного бюджета, на отчетную дату, тыс.рублей </t>
  </si>
  <si>
    <t>2.2.1.м. Динамика поступления налогов, предусмотренных специальными налоговыми режимами</t>
  </si>
  <si>
    <t>2.2.1.н. Наличие программы повышения эффективности бюджетных расходов муниципального образования и выполнение плана мероприятий, предусмотренных программой повышения эффективности бюджетных расходов муниципального образования</t>
  </si>
  <si>
    <t>2.3. Формирование и исполнение бюджета в рамках муниципальных программ</t>
  </si>
  <si>
    <t xml:space="preserve">Номер, дата нормативного правового акта муниципального образования о сроках и размере повышения заработной платы работникам муниципальных учреждений </t>
  </si>
  <si>
    <t>2.2.1.ж.  Полнота и своевременность исполнения обязательств по бюджетным кредитам, полученным из областного бюджета, а также по кредитам, полученным в кредитных организациях, на отчетную дату</t>
  </si>
  <si>
    <t>Плановый объем (уточненный) по налоговым и неналоговым доходам бюджета муниципального района (городского округа) на 2014 год, тыс.рублей</t>
  </si>
  <si>
    <t>Фактический объем  по налоговым и неналоговым доходам бюджета муниципального района (городского округа) за 2014 год, тыс.рублей</t>
  </si>
  <si>
    <t>Доля расходов бюджета, финансируемых в рамках программ на отчетную дату, %</t>
  </si>
  <si>
    <t>Исполнение бюджета по расходам, осуществляемым в рамках  муниципальных программ (включая средства федерального и областного бюджета), на отчетную дату, тыс.рублей</t>
  </si>
  <si>
    <t>Исполнение бюджета по расходам, за исключением средств на содержание представительного органа, избирательной комиссии и контрольно-счетной комиссии, на отчетную дату, тыс.рублей</t>
  </si>
  <si>
    <r>
      <t xml:space="preserve">Общий годовой объем доходов местного бюджета без учета утвержденного объема безвозмездных поступлений, </t>
    </r>
    <r>
      <rPr>
        <i/>
        <sz val="10"/>
        <rFont val="Times New Roman"/>
        <family val="1"/>
      </rPr>
      <t>запланированный в текущем году на отчетную дату</t>
    </r>
    <r>
      <rPr>
        <sz val="10"/>
        <rFont val="Times New Roman"/>
        <family val="1"/>
      </rPr>
      <t>, тыс.рублей</t>
    </r>
  </si>
  <si>
    <t>Превышение предельного значения муниципального долга, установленного статьей 107 Бюджетного кодекса Российской Федерации, при утверждении местного бюджета, на отчетную дату, тыс.рублей</t>
  </si>
  <si>
    <t xml:space="preserve">Бюджетные кредиты, привлекаемые в местный бюджет, от других бюджетов бюджетной системы Российской Федерации на отчетную дату, тыс.рублей
</t>
  </si>
  <si>
    <t xml:space="preserve">Бюджетные кредиты, привлекаемые в местный бюджет, от других бюджетов бюджетной системы Российской Федерации на отчетную дату, тыс.рублей
</t>
  </si>
  <si>
    <r>
      <t xml:space="preserve">Объем расходов местного бюджета, </t>
    </r>
    <r>
      <rPr>
        <i/>
        <sz val="10"/>
        <rFont val="Times New Roman"/>
        <family val="1"/>
      </rPr>
      <t>запланированный в текущем году на отчетную дату</t>
    </r>
    <r>
      <rPr>
        <sz val="10"/>
        <rFont val="Times New Roman"/>
        <family val="1"/>
      </rPr>
      <t>, тыс.рублей</t>
    </r>
  </si>
  <si>
    <r>
      <t xml:space="preserve">Объем расходов на обслуживание муниципального долга, </t>
    </r>
    <r>
      <rPr>
        <i/>
        <sz val="10"/>
        <rFont val="Times New Roman"/>
        <family val="1"/>
      </rPr>
      <t>запланированный в</t>
    </r>
    <r>
      <rPr>
        <sz val="10"/>
        <rFont val="Times New Roman"/>
        <family val="1"/>
      </rPr>
      <t xml:space="preserve"> местном бюджете на текущий финансовый год </t>
    </r>
    <r>
      <rPr>
        <i/>
        <sz val="10"/>
        <rFont val="Times New Roman"/>
        <family val="1"/>
      </rPr>
      <t>на отчетную дату</t>
    </r>
    <r>
      <rPr>
        <sz val="10"/>
        <rFont val="Times New Roman"/>
        <family val="1"/>
      </rPr>
      <t>, тыс.рублей</t>
    </r>
  </si>
  <si>
    <r>
      <t xml:space="preserve">Объем расходов, которые осуществляются за счет субвенций, предоставляемых из бюджетов бюджетной системы Российской Федерации, </t>
    </r>
    <r>
      <rPr>
        <i/>
        <sz val="10"/>
        <rFont val="Times New Roman"/>
        <family val="1"/>
      </rPr>
      <t>запланированный на отчетную дату</t>
    </r>
    <r>
      <rPr>
        <sz val="10"/>
        <rFont val="Times New Roman"/>
        <family val="1"/>
      </rPr>
      <t>, тыс.рублей</t>
    </r>
  </si>
  <si>
    <t>Фактические расходы местного бюджета на отчетную дату, тыс.рублей</t>
  </si>
  <si>
    <t>Произведено расходов, которые осуществляются за счет субвенций, предоставляемых из бюджетов бюджетной системы Российской Федерации на отчетную дату, тыс.рублей</t>
  </si>
  <si>
    <t xml:space="preserve">2.2.3.г. Объем расходов на обслуживание муниципального долга, установленный статьей 111 Бюджетного кодекса Российской Федерации, при утверждении и исполнении местного бюджета </t>
  </si>
  <si>
    <t xml:space="preserve">Показатель заполняется отделом государственного долга и займов 
департамента финансов Кировской области
</t>
  </si>
  <si>
    <t xml:space="preserve">Показатель заполняется отраслевыми отделами департамента финансов Кировской области
</t>
  </si>
  <si>
    <t>Номер, дата нормативного правового акта муниципального образования, срок действия программы повышения эффективности бюджетных расходов</t>
  </si>
  <si>
    <t xml:space="preserve">Показатель заполняется отделом планирования доходов департамента финансов
 Кировской области
</t>
  </si>
  <si>
    <t>Необходимо погасить в анализируемом периоде обязательств по бюджетным кредитам, а также по кредитам, полученным в кредитных организациях, на отчетную дату, тыс.рублей</t>
  </si>
  <si>
    <t>Необходимо уплатить в анализируемом периоде сумму процентов за пользование бюджетными кредитами, полученными из областного бюджета, а также за пользование кредитами, полученными в кредитных организациях, на отчетную дату, тыс.рублей</t>
  </si>
  <si>
    <t xml:space="preserve">2.2.3.б. Соблюдение предельного значения дефицита местного бюджета, установленного статьей 92.1.  Бюджетного кодекса Российской Федерации, при утверждении бюджета и исполнении бюджета </t>
  </si>
  <si>
    <t>Поступления налогов, предусмотренных специальными налоговыми режимами, за аналогичный период прошлого года, тыс. рублей</t>
  </si>
  <si>
    <t>Поступление налогов, предусмотренных специальными налоговыми режимами, на отчетную дату (за I квартал, полугодие, 9 месяцев, год), тыс. рублей</t>
  </si>
  <si>
    <t>Средняя заработная плата педагогических работников муниципальных образовательных организаций общего образования, установленная соглашением о реализации мероприятий по повышению заработной платы, рублей</t>
  </si>
  <si>
    <t>Фактический размер средней заработной платы педагогических работников муниципальных образовательных организаций общего образования, на отчетную дату, рублей</t>
  </si>
  <si>
    <t>Средняя заработная плата педагогических работников муниципальных образовательных организаций дошкольного образования, установленная соглашением о реализации мероприятий по повышению заработной платы, рублей</t>
  </si>
  <si>
    <r>
      <t>Фактический размер средней заработной платы</t>
    </r>
    <r>
      <rPr>
        <sz val="10"/>
        <rFont val="Times New Roman"/>
        <family val="1"/>
      </rPr>
      <t xml:space="preserve"> педагогических работников муниципальных образовательных организаций дошкольного образования, на отчетную дату, рублей</t>
    </r>
  </si>
  <si>
    <t>3.</t>
  </si>
  <si>
    <t>Расходы бюджета, запланированные в рамках  муниципальных программ (включая средства федерального и областного бюджета), на отчетную дату, тыс.рублей</t>
  </si>
  <si>
    <t>Расходы бюджета, за исключением средств на содержание представительного органа, избирательной комиссии и контрольно-счетной комиссии, на отчетную дату, тыс.рублей</t>
  </si>
  <si>
    <t>Доля расходов бюджета, запланированных в рамках программ на отчетную дату, %</t>
  </si>
  <si>
    <t>Исполнение соглашения о реализации мероприятий по повышению заработной платы педагогических работников муниципальных образовательных организаций общего образования,  на отчетную дату, %</t>
  </si>
  <si>
    <t>Исполнение соглашения о реализации мероприятий по повышению заработной платы педагогических работников муниципальных образовательных организаций дошкольного образования,  на отчетную дату, %</t>
  </si>
  <si>
    <t>Исполнение соглашения о реализации мероприятий по повышению заработной платы работникам муниципальных учреждений культуры (основного персонала),  на отчетную дату, %</t>
  </si>
  <si>
    <t xml:space="preserve">    </t>
  </si>
  <si>
    <t>2.2.1.л.  Исполнение мероприятий, предусмотренных Планом мероприятий на 2014 – 2016 годы по повышению поступлений налоговых и неналоговых доходов, а также по сокращению недоимки бюджетов бюджетной системы Российской Федерации, утвержденного распоряжением Правительства Кировской области от 08.04.2014 № 79</t>
  </si>
  <si>
    <t>№ 260 от 31.03.2014 на 2014-2016 годы</t>
  </si>
  <si>
    <t>Зам. главы администрации района,</t>
  </si>
  <si>
    <t>начальник финансового управления</t>
  </si>
  <si>
    <t>Н.А.Игошина</t>
  </si>
  <si>
    <t>8833-45-2-12-57                                                            8833-45-2-17-71</t>
  </si>
  <si>
    <t>№74 от 31.01.2014 с изменениями от 29.09.2014 №883</t>
  </si>
  <si>
    <t>Протасова Нина Павловна                                    Логинова Наталия Ивановна</t>
  </si>
  <si>
    <t>Глава администрации Шабалинского района</t>
  </si>
  <si>
    <t>А.В.Пересторонин</t>
  </si>
  <si>
    <t>о выполнении условий Соглашения о мерах по повышению эффективности использования бюджетных средств и увеличению поступлений налоговых и неналоговых доходов областного бюджета и бюджета Шабалинского  района (городского округа) по состоянию на  01.01.2015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</si>
</sst>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00"/>
    <numFmt numFmtId="167" formatCode="0.000000000"/>
    <numFmt numFmtId="168" formatCode="0.0000000000"/>
    <numFmt numFmtId="169" formatCode="0.00000000000"/>
    <numFmt numFmtId="170" formatCode="0.000000000000"/>
    <numFmt numFmtId="171" formatCode="0.0000000000000"/>
    <numFmt numFmtId="172" formatCode="0.00000000000000"/>
    <numFmt numFmtId="173" formatCode="0.000000"/>
    <numFmt numFmtId="174" formatCode="0.00000"/>
    <numFmt numFmtId="175" formatCode="0.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</numFmts>
  <fonts count="47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ill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33" borderId="13" xfId="0" applyFont="1" applyFill="1" applyBorder="1" applyAlignment="1">
      <alignment vertical="top" wrapText="1"/>
    </xf>
    <xf numFmtId="164" fontId="1" fillId="33" borderId="13" xfId="0" applyNumberFormat="1" applyFont="1" applyFill="1" applyBorder="1" applyAlignment="1">
      <alignment vertical="top" wrapText="1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6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vertical="top"/>
    </xf>
    <xf numFmtId="164" fontId="1" fillId="0" borderId="16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164" fontId="1" fillId="0" borderId="16" xfId="0" applyNumberFormat="1" applyFont="1" applyBorder="1" applyAlignment="1">
      <alignment horizontal="center" vertical="top"/>
    </xf>
    <xf numFmtId="164" fontId="1" fillId="0" borderId="13" xfId="0" applyNumberFormat="1" applyFont="1" applyBorder="1" applyAlignment="1">
      <alignment horizontal="center" vertical="top"/>
    </xf>
    <xf numFmtId="0" fontId="1" fillId="33" borderId="14" xfId="0" applyFont="1" applyFill="1" applyBorder="1" applyAlignment="1">
      <alignment vertical="top"/>
    </xf>
    <xf numFmtId="164" fontId="1" fillId="33" borderId="13" xfId="0" applyNumberFormat="1" applyFont="1" applyFill="1" applyBorder="1" applyAlignment="1">
      <alignment horizontal="center" vertical="top"/>
    </xf>
    <xf numFmtId="0" fontId="1" fillId="0" borderId="14" xfId="0" applyFont="1" applyBorder="1" applyAlignment="1">
      <alignment vertical="top" wrapText="1"/>
    </xf>
    <xf numFmtId="0" fontId="1" fillId="33" borderId="15" xfId="0" applyFont="1" applyFill="1" applyBorder="1" applyAlignment="1">
      <alignment vertical="top"/>
    </xf>
    <xf numFmtId="0" fontId="1" fillId="33" borderId="16" xfId="0" applyFont="1" applyFill="1" applyBorder="1" applyAlignment="1">
      <alignment horizontal="center" vertical="top"/>
    </xf>
    <xf numFmtId="0" fontId="4" fillId="33" borderId="17" xfId="0" applyFont="1" applyFill="1" applyBorder="1" applyAlignment="1">
      <alignment vertical="top" wrapText="1"/>
    </xf>
    <xf numFmtId="0" fontId="0" fillId="33" borderId="18" xfId="0" applyFill="1" applyBorder="1" applyAlignment="1">
      <alignment vertical="top"/>
    </xf>
    <xf numFmtId="0" fontId="0" fillId="0" borderId="13" xfId="0" applyBorder="1" applyAlignment="1">
      <alignment vertical="top"/>
    </xf>
    <xf numFmtId="0" fontId="4" fillId="33" borderId="14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vertical="top" wrapText="1"/>
    </xf>
    <xf numFmtId="0" fontId="4" fillId="33" borderId="2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16" fontId="1" fillId="0" borderId="15" xfId="0" applyNumberFormat="1" applyFont="1" applyBorder="1" applyAlignment="1">
      <alignment vertical="top"/>
    </xf>
    <xf numFmtId="16" fontId="1" fillId="0" borderId="15" xfId="0" applyNumberFormat="1" applyFont="1" applyFill="1" applyBorder="1" applyAlignment="1">
      <alignment vertical="top" wrapText="1"/>
    </xf>
    <xf numFmtId="1" fontId="1" fillId="0" borderId="16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 wrapText="1"/>
    </xf>
    <xf numFmtId="16" fontId="1" fillId="0" borderId="15" xfId="0" applyNumberFormat="1" applyFont="1" applyBorder="1" applyAlignment="1">
      <alignment horizontal="center" vertical="top"/>
    </xf>
    <xf numFmtId="16" fontId="1" fillId="0" borderId="15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1" fillId="33" borderId="16" xfId="0" applyFont="1" applyFill="1" applyBorder="1" applyAlignment="1">
      <alignment horizontal="center" vertical="center"/>
    </xf>
    <xf numFmtId="164" fontId="1" fillId="33" borderId="16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vertical="top" wrapText="1"/>
    </xf>
    <xf numFmtId="164" fontId="1" fillId="33" borderId="13" xfId="0" applyNumberFormat="1" applyFont="1" applyFill="1" applyBorder="1" applyAlignment="1">
      <alignment horizontal="center" vertical="top" wrapText="1"/>
    </xf>
    <xf numFmtId="164" fontId="1" fillId="33" borderId="16" xfId="0" applyNumberFormat="1" applyFont="1" applyFill="1" applyBorder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4" fillId="34" borderId="24" xfId="0" applyFont="1" applyFill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4" fillId="34" borderId="27" xfId="0" applyFont="1" applyFill="1" applyBorder="1" applyAlignment="1">
      <alignment vertical="top" wrapText="1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4" fillId="34" borderId="21" xfId="0" applyFont="1" applyFill="1" applyBorder="1" applyAlignment="1">
      <alignment vertical="top" wrapText="1"/>
    </xf>
    <xf numFmtId="0" fontId="4" fillId="34" borderId="30" xfId="0" applyFont="1" applyFill="1" applyBorder="1" applyAlignment="1">
      <alignment vertical="top" wrapText="1"/>
    </xf>
    <xf numFmtId="0" fontId="4" fillId="34" borderId="20" xfId="0" applyFont="1" applyFill="1" applyBorder="1" applyAlignment="1">
      <alignment vertical="top" wrapText="1"/>
    </xf>
    <xf numFmtId="0" fontId="0" fillId="34" borderId="28" xfId="0" applyFill="1" applyBorder="1" applyAlignment="1">
      <alignment vertical="top"/>
    </xf>
    <xf numFmtId="0" fontId="0" fillId="34" borderId="29" xfId="0" applyFill="1" applyBorder="1" applyAlignment="1">
      <alignment vertical="top"/>
    </xf>
    <xf numFmtId="0" fontId="4" fillId="34" borderId="15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vertical="top"/>
    </xf>
    <xf numFmtId="0" fontId="5" fillId="34" borderId="16" xfId="0" applyFont="1" applyFill="1" applyBorder="1" applyAlignment="1">
      <alignment vertical="top"/>
    </xf>
    <xf numFmtId="0" fontId="0" fillId="34" borderId="10" xfId="0" applyFont="1" applyFill="1" applyBorder="1" applyAlignment="1">
      <alignment vertical="top"/>
    </xf>
    <xf numFmtId="0" fontId="0" fillId="34" borderId="16" xfId="0" applyFont="1" applyFill="1" applyBorder="1" applyAlignment="1">
      <alignment vertical="top"/>
    </xf>
    <xf numFmtId="0" fontId="5" fillId="34" borderId="28" xfId="0" applyFont="1" applyFill="1" applyBorder="1" applyAlignment="1">
      <alignment vertical="top"/>
    </xf>
    <xf numFmtId="0" fontId="5" fillId="34" borderId="29" xfId="0" applyFont="1" applyFill="1" applyBorder="1" applyAlignment="1">
      <alignment vertical="top"/>
    </xf>
    <xf numFmtId="0" fontId="4" fillId="34" borderId="14" xfId="0" applyFont="1" applyFill="1" applyBorder="1" applyAlignment="1">
      <alignment vertical="top" wrapText="1"/>
    </xf>
    <xf numFmtId="0" fontId="5" fillId="34" borderId="11" xfId="0" applyFont="1" applyFill="1" applyBorder="1" applyAlignment="1">
      <alignment vertical="top"/>
    </xf>
    <xf numFmtId="0" fontId="5" fillId="34" borderId="13" xfId="0" applyFont="1" applyFill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6" xfId="0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3"/>
  <sheetViews>
    <sheetView tabSelected="1" zoomScaleSheetLayoutView="100" workbookViewId="0" topLeftCell="A94">
      <selection activeCell="C106" sqref="C106"/>
    </sheetView>
  </sheetViews>
  <sheetFormatPr defaultColWidth="9.00390625" defaultRowHeight="12.75"/>
  <cols>
    <col min="1" max="1" width="4.625" style="0" customWidth="1"/>
    <col min="2" max="2" width="71.75390625" style="12" customWidth="1"/>
    <col min="3" max="3" width="16.125" style="0" customWidth="1"/>
    <col min="8" max="8" width="18.125" style="0" customWidth="1"/>
  </cols>
  <sheetData>
    <row r="1" spans="1:3" ht="14.25">
      <c r="A1" s="57" t="s">
        <v>2</v>
      </c>
      <c r="B1" s="57"/>
      <c r="C1" s="57"/>
    </row>
    <row r="2" spans="1:3" ht="72" customHeight="1" thickBot="1">
      <c r="A2" s="58" t="s">
        <v>130</v>
      </c>
      <c r="B2" s="59"/>
      <c r="C2" s="59"/>
    </row>
    <row r="3" spans="1:3" ht="30" customHeight="1">
      <c r="A3" s="60" t="s">
        <v>53</v>
      </c>
      <c r="B3" s="61"/>
      <c r="C3" s="62"/>
    </row>
    <row r="4" spans="1:3" ht="25.5">
      <c r="A4" s="17"/>
      <c r="B4" s="5" t="s">
        <v>84</v>
      </c>
      <c r="C4" s="18">
        <v>48659</v>
      </c>
    </row>
    <row r="5" spans="1:3" ht="25.5">
      <c r="A5" s="17"/>
      <c r="B5" s="5" t="s">
        <v>85</v>
      </c>
      <c r="C5" s="18">
        <v>50245</v>
      </c>
    </row>
    <row r="6" spans="1:3" ht="13.5" thickBot="1">
      <c r="A6" s="17"/>
      <c r="B6" s="6" t="s">
        <v>15</v>
      </c>
      <c r="C6" s="18">
        <f>C5/C4*100</f>
        <v>103.25941757948169</v>
      </c>
    </row>
    <row r="7" spans="1:3" ht="42.75" customHeight="1">
      <c r="A7" s="63" t="s">
        <v>48</v>
      </c>
      <c r="B7" s="64"/>
      <c r="C7" s="65"/>
    </row>
    <row r="8" spans="1:3" s="1" customFormat="1" ht="25.5">
      <c r="A8" s="19"/>
      <c r="B8" s="6" t="s">
        <v>25</v>
      </c>
      <c r="C8" s="28">
        <v>56899.1</v>
      </c>
    </row>
    <row r="9" spans="1:3" s="1" customFormat="1" ht="25.5">
      <c r="A9" s="19"/>
      <c r="B9" s="6" t="s">
        <v>26</v>
      </c>
      <c r="C9" s="28">
        <v>55938.8</v>
      </c>
    </row>
    <row r="10" spans="1:3" s="1" customFormat="1" ht="25.5">
      <c r="A10" s="19"/>
      <c r="B10" s="6" t="s">
        <v>27</v>
      </c>
      <c r="C10" s="54">
        <f>C8-C9</f>
        <v>960.2999999999956</v>
      </c>
    </row>
    <row r="11" spans="1:3" ht="25.5">
      <c r="A11" s="17"/>
      <c r="B11" s="5" t="s">
        <v>28</v>
      </c>
      <c r="C11" s="28">
        <v>18086.7</v>
      </c>
    </row>
    <row r="12" spans="1:3" ht="25.5">
      <c r="A12" s="17"/>
      <c r="B12" s="5" t="s">
        <v>29</v>
      </c>
      <c r="C12" s="28">
        <v>15962</v>
      </c>
    </row>
    <row r="13" spans="1:3" ht="13.5" thickBot="1">
      <c r="A13" s="17"/>
      <c r="B13" s="5" t="s">
        <v>30</v>
      </c>
      <c r="C13" s="54">
        <f>C11-C12</f>
        <v>2124.7000000000007</v>
      </c>
    </row>
    <row r="14" spans="1:3" ht="81.75" customHeight="1">
      <c r="A14" s="63" t="s">
        <v>65</v>
      </c>
      <c r="B14" s="64"/>
      <c r="C14" s="65"/>
    </row>
    <row r="15" spans="1:5" ht="45.75" customHeight="1">
      <c r="A15" s="41" t="s">
        <v>9</v>
      </c>
      <c r="B15" s="7" t="s">
        <v>108</v>
      </c>
      <c r="C15" s="25">
        <v>18603.8</v>
      </c>
      <c r="D15" s="1"/>
      <c r="E15" s="1"/>
    </row>
    <row r="16" spans="1:5" ht="41.25" customHeight="1">
      <c r="A16" s="41"/>
      <c r="B16" s="7" t="s">
        <v>109</v>
      </c>
      <c r="C16" s="25">
        <v>19419.2</v>
      </c>
      <c r="D16" s="1"/>
      <c r="E16" s="1"/>
    </row>
    <row r="17" spans="1:5" ht="43.5" customHeight="1">
      <c r="A17" s="41"/>
      <c r="B17" s="7" t="s">
        <v>116</v>
      </c>
      <c r="C17" s="25">
        <f>C16/C15*100</f>
        <v>104.38297552113009</v>
      </c>
      <c r="D17" s="1"/>
      <c r="E17" s="1"/>
    </row>
    <row r="18" spans="1:5" ht="42.75" customHeight="1">
      <c r="A18" s="41" t="s">
        <v>10</v>
      </c>
      <c r="B18" s="7" t="s">
        <v>110</v>
      </c>
      <c r="C18" s="25">
        <v>14166</v>
      </c>
      <c r="D18" s="1"/>
      <c r="E18" s="1"/>
    </row>
    <row r="19" spans="1:5" ht="41.25" customHeight="1">
      <c r="A19" s="41"/>
      <c r="B19" s="7" t="s">
        <v>111</v>
      </c>
      <c r="C19" s="25">
        <v>14552.3</v>
      </c>
      <c r="D19" s="1"/>
      <c r="E19" s="1"/>
    </row>
    <row r="20" spans="1:5" ht="43.5" customHeight="1">
      <c r="A20" s="41"/>
      <c r="B20" s="7" t="s">
        <v>117</v>
      </c>
      <c r="C20" s="25">
        <f>C19/C18*100</f>
        <v>102.72695185655796</v>
      </c>
      <c r="D20" s="1"/>
      <c r="E20" s="1"/>
    </row>
    <row r="21" spans="1:5" ht="39.75" customHeight="1">
      <c r="A21" s="41" t="s">
        <v>112</v>
      </c>
      <c r="B21" s="7" t="s">
        <v>66</v>
      </c>
      <c r="C21" s="25">
        <v>12687</v>
      </c>
      <c r="D21" s="1"/>
      <c r="E21" s="1"/>
    </row>
    <row r="22" spans="1:5" ht="29.25" customHeight="1">
      <c r="A22" s="16"/>
      <c r="B22" s="7" t="s">
        <v>67</v>
      </c>
      <c r="C22" s="25">
        <v>12980.7</v>
      </c>
      <c r="D22" s="1"/>
      <c r="E22" s="1"/>
    </row>
    <row r="23" spans="1:5" ht="39" thickBot="1">
      <c r="A23" s="16"/>
      <c r="B23" s="7" t="s">
        <v>118</v>
      </c>
      <c r="C23" s="25">
        <f>C22/C21*100</f>
        <v>102.31496807755971</v>
      </c>
      <c r="D23" s="1"/>
      <c r="E23" s="1"/>
    </row>
    <row r="24" spans="1:3" ht="30" customHeight="1">
      <c r="A24" s="63" t="s">
        <v>68</v>
      </c>
      <c r="B24" s="64"/>
      <c r="C24" s="65"/>
    </row>
    <row r="25" spans="1:3" ht="39" thickBot="1">
      <c r="A25" s="24"/>
      <c r="B25" s="10" t="s">
        <v>82</v>
      </c>
      <c r="C25" s="53" t="s">
        <v>126</v>
      </c>
    </row>
    <row r="26" spans="1:3" ht="25.5" customHeight="1">
      <c r="A26" s="63" t="s">
        <v>70</v>
      </c>
      <c r="B26" s="64"/>
      <c r="C26" s="65"/>
    </row>
    <row r="27" spans="1:3" ht="28.5" customHeight="1" thickBot="1">
      <c r="A27" s="16"/>
      <c r="B27" s="10" t="s">
        <v>69</v>
      </c>
      <c r="C27" s="23">
        <v>0</v>
      </c>
    </row>
    <row r="28" spans="1:3" ht="48.75" customHeight="1">
      <c r="A28" s="63" t="s">
        <v>71</v>
      </c>
      <c r="B28" s="64"/>
      <c r="C28" s="65"/>
    </row>
    <row r="29" spans="1:3" ht="31.5" customHeight="1" thickBot="1">
      <c r="A29" s="26"/>
      <c r="B29" s="10" t="s">
        <v>99</v>
      </c>
      <c r="C29" s="23"/>
    </row>
    <row r="30" spans="1:3" ht="28.5" customHeight="1">
      <c r="A30" s="63" t="s">
        <v>83</v>
      </c>
      <c r="B30" s="64"/>
      <c r="C30" s="65"/>
    </row>
    <row r="31" spans="1:3" ht="38.25">
      <c r="A31" s="16"/>
      <c r="B31" s="8" t="s">
        <v>103</v>
      </c>
      <c r="C31" s="23">
        <v>2800</v>
      </c>
    </row>
    <row r="32" spans="1:3" ht="25.5">
      <c r="A32" s="16"/>
      <c r="B32" s="8" t="s">
        <v>50</v>
      </c>
      <c r="C32" s="23">
        <v>2800</v>
      </c>
    </row>
    <row r="33" spans="1:3" ht="26.25" thickBot="1">
      <c r="A33" s="16"/>
      <c r="B33" s="8" t="s">
        <v>51</v>
      </c>
      <c r="C33" s="23">
        <f>C31-C32</f>
        <v>0</v>
      </c>
    </row>
    <row r="34" spans="1:3" ht="39.75" customHeight="1">
      <c r="A34" s="63" t="s">
        <v>74</v>
      </c>
      <c r="B34" s="64"/>
      <c r="C34" s="65"/>
    </row>
    <row r="35" spans="1:3" ht="42.75" customHeight="1">
      <c r="A35" s="16"/>
      <c r="B35" s="8" t="s">
        <v>104</v>
      </c>
      <c r="C35" s="23">
        <v>61.3</v>
      </c>
    </row>
    <row r="36" spans="1:3" ht="38.25">
      <c r="A36" s="16"/>
      <c r="B36" s="8" t="s">
        <v>75</v>
      </c>
      <c r="C36" s="23">
        <v>61.3</v>
      </c>
    </row>
    <row r="37" spans="1:3" ht="39" thickBot="1">
      <c r="A37" s="16"/>
      <c r="B37" s="8" t="s">
        <v>76</v>
      </c>
      <c r="C37" s="23">
        <f>C35-C36</f>
        <v>0</v>
      </c>
    </row>
    <row r="38" spans="1:3" ht="41.25" customHeight="1">
      <c r="A38" s="63" t="s">
        <v>72</v>
      </c>
      <c r="B38" s="64"/>
      <c r="C38" s="65"/>
    </row>
    <row r="39" spans="1:3" ht="30" customHeight="1" thickBot="1">
      <c r="A39" s="27"/>
      <c r="B39" s="10" t="s">
        <v>100</v>
      </c>
      <c r="C39" s="28"/>
    </row>
    <row r="40" spans="1:3" ht="45.75" customHeight="1">
      <c r="A40" s="63" t="s">
        <v>73</v>
      </c>
      <c r="B40" s="64"/>
      <c r="C40" s="65"/>
    </row>
    <row r="41" spans="1:3" ht="51">
      <c r="A41" s="24"/>
      <c r="B41" s="10" t="s">
        <v>77</v>
      </c>
      <c r="C41" s="25">
        <v>25.7</v>
      </c>
    </row>
    <row r="42" spans="1:3" ht="51.75" thickBot="1">
      <c r="A42" s="24"/>
      <c r="B42" s="10" t="s">
        <v>78</v>
      </c>
      <c r="C42" s="25">
        <v>25.7</v>
      </c>
    </row>
    <row r="43" spans="1:3" ht="54" customHeight="1">
      <c r="A43" s="63" t="s">
        <v>120</v>
      </c>
      <c r="B43" s="64"/>
      <c r="C43" s="65"/>
    </row>
    <row r="44" spans="1:3" ht="24.75" customHeight="1" thickBot="1">
      <c r="A44" s="29"/>
      <c r="B44" s="10" t="s">
        <v>102</v>
      </c>
      <c r="C44" s="30"/>
    </row>
    <row r="45" spans="1:3" ht="12.75">
      <c r="A45" s="63" t="s">
        <v>79</v>
      </c>
      <c r="B45" s="64"/>
      <c r="C45" s="65"/>
    </row>
    <row r="46" spans="1:3" ht="25.5">
      <c r="A46" s="32" t="s">
        <v>119</v>
      </c>
      <c r="B46" s="10" t="s">
        <v>106</v>
      </c>
      <c r="C46" s="31">
        <v>9265.5</v>
      </c>
    </row>
    <row r="47" spans="1:3" s="4" customFormat="1" ht="27.75" customHeight="1">
      <c r="A47" s="32"/>
      <c r="B47" s="10" t="s">
        <v>107</v>
      </c>
      <c r="C47" s="14">
        <v>14434.3</v>
      </c>
    </row>
    <row r="48" spans="1:3" s="4" customFormat="1" ht="26.25" thickBot="1">
      <c r="A48" s="32"/>
      <c r="B48" s="10" t="s">
        <v>54</v>
      </c>
      <c r="C48" s="15">
        <f>C47/C46*100</f>
        <v>155.78544061302682</v>
      </c>
    </row>
    <row r="49" spans="1:3" ht="43.5" customHeight="1">
      <c r="A49" s="63" t="s">
        <v>80</v>
      </c>
      <c r="B49" s="64"/>
      <c r="C49" s="65"/>
    </row>
    <row r="50" spans="1:3" ht="42" customHeight="1">
      <c r="A50" s="33"/>
      <c r="B50" s="9" t="s">
        <v>101</v>
      </c>
      <c r="C50" s="52" t="s">
        <v>121</v>
      </c>
    </row>
    <row r="51" spans="1:3" ht="56.25" customHeight="1">
      <c r="A51" s="66" t="s">
        <v>47</v>
      </c>
      <c r="B51" s="67"/>
      <c r="C51" s="68"/>
    </row>
    <row r="52" spans="1:3" ht="41.25" customHeight="1">
      <c r="A52" s="51" t="s">
        <v>9</v>
      </c>
      <c r="B52" s="10" t="s">
        <v>59</v>
      </c>
      <c r="C52" s="34">
        <v>4355.8</v>
      </c>
    </row>
    <row r="53" spans="1:3" ht="38.25">
      <c r="A53" s="41"/>
      <c r="B53" s="8" t="s">
        <v>58</v>
      </c>
      <c r="C53" s="23">
        <v>5255.9</v>
      </c>
    </row>
    <row r="54" spans="1:3" ht="12.75">
      <c r="A54" s="41"/>
      <c r="B54" s="8" t="s">
        <v>4</v>
      </c>
      <c r="C54" s="23">
        <f>C53-C52</f>
        <v>900.0999999999995</v>
      </c>
    </row>
    <row r="55" spans="1:3" ht="38.25">
      <c r="A55" s="41" t="s">
        <v>10</v>
      </c>
      <c r="B55" s="8" t="s">
        <v>61</v>
      </c>
      <c r="C55" s="23">
        <v>206.9</v>
      </c>
    </row>
    <row r="56" spans="1:3" ht="38.25">
      <c r="A56" s="16"/>
      <c r="B56" s="8" t="s">
        <v>60</v>
      </c>
      <c r="C56" s="23">
        <v>171.9</v>
      </c>
    </row>
    <row r="57" spans="1:3" ht="13.5" thickBot="1">
      <c r="A57" s="16"/>
      <c r="B57" s="8" t="s">
        <v>5</v>
      </c>
      <c r="C57" s="23">
        <f>C56-C55</f>
        <v>-35</v>
      </c>
    </row>
    <row r="58" spans="1:3" ht="18.75" customHeight="1">
      <c r="A58" s="63" t="s">
        <v>55</v>
      </c>
      <c r="B58" s="69"/>
      <c r="C58" s="70"/>
    </row>
    <row r="59" spans="1:3" ht="12.75">
      <c r="A59" s="17"/>
      <c r="B59" s="5" t="s">
        <v>56</v>
      </c>
      <c r="C59" s="21">
        <v>0</v>
      </c>
    </row>
    <row r="60" spans="1:3" ht="45" customHeight="1">
      <c r="A60" s="71" t="s">
        <v>40</v>
      </c>
      <c r="B60" s="72"/>
      <c r="C60" s="73"/>
    </row>
    <row r="61" spans="1:3" ht="51">
      <c r="A61" s="17"/>
      <c r="B61" s="5" t="s">
        <v>6</v>
      </c>
      <c r="C61" s="21"/>
    </row>
    <row r="62" spans="1:3" ht="13.5" thickBot="1">
      <c r="A62" s="17"/>
      <c r="B62" s="5" t="s">
        <v>7</v>
      </c>
      <c r="C62" s="21"/>
    </row>
    <row r="63" spans="1:3" ht="51.75" customHeight="1">
      <c r="A63" s="63" t="s">
        <v>52</v>
      </c>
      <c r="B63" s="76"/>
      <c r="C63" s="77"/>
    </row>
    <row r="64" spans="1:3" s="1" customFormat="1" ht="25.5">
      <c r="A64" s="42" t="s">
        <v>9</v>
      </c>
      <c r="B64" s="6" t="s">
        <v>0</v>
      </c>
      <c r="C64" s="18">
        <v>61</v>
      </c>
    </row>
    <row r="65" spans="1:3" s="1" customFormat="1" ht="25.5">
      <c r="A65" s="42"/>
      <c r="B65" s="6" t="s">
        <v>1</v>
      </c>
      <c r="C65" s="18">
        <v>61</v>
      </c>
    </row>
    <row r="66" spans="1:3" s="1" customFormat="1" ht="51">
      <c r="A66" s="42"/>
      <c r="B66" s="6" t="s">
        <v>17</v>
      </c>
      <c r="C66" s="18"/>
    </row>
    <row r="67" spans="1:3" s="1" customFormat="1" ht="51">
      <c r="A67" s="42"/>
      <c r="B67" s="6" t="s">
        <v>16</v>
      </c>
      <c r="C67" s="18">
        <f>C65-C64-C66</f>
        <v>0</v>
      </c>
    </row>
    <row r="68" spans="1:3" s="1" customFormat="1" ht="25.5">
      <c r="A68" s="50" t="s">
        <v>10</v>
      </c>
      <c r="B68" s="6" t="s">
        <v>41</v>
      </c>
      <c r="C68" s="28">
        <v>446.35</v>
      </c>
    </row>
    <row r="69" spans="1:3" s="1" customFormat="1" ht="25.5">
      <c r="A69" s="42"/>
      <c r="B69" s="6" t="s">
        <v>42</v>
      </c>
      <c r="C69" s="28">
        <v>439.35</v>
      </c>
    </row>
    <row r="70" spans="1:3" s="1" customFormat="1" ht="44.25" customHeight="1">
      <c r="A70" s="42"/>
      <c r="B70" s="6" t="s">
        <v>43</v>
      </c>
      <c r="C70" s="28"/>
    </row>
    <row r="71" spans="1:3" s="1" customFormat="1" ht="51.75" thickBot="1">
      <c r="A71" s="35"/>
      <c r="B71" s="11" t="s">
        <v>44</v>
      </c>
      <c r="C71" s="28">
        <f>C69-C68-C70</f>
        <v>-7</v>
      </c>
    </row>
    <row r="72" spans="1:3" s="2" customFormat="1" ht="26.25" customHeight="1">
      <c r="A72" s="78" t="s">
        <v>39</v>
      </c>
      <c r="B72" s="79"/>
      <c r="C72" s="80"/>
    </row>
    <row r="73" spans="1:3" s="3" customFormat="1" ht="25.5">
      <c r="A73" s="35"/>
      <c r="B73" s="6" t="s">
        <v>31</v>
      </c>
      <c r="C73" s="18">
        <v>21428.6</v>
      </c>
    </row>
    <row r="74" spans="1:3" s="3" customFormat="1" ht="25.5">
      <c r="A74" s="35"/>
      <c r="B74" s="6" t="s">
        <v>32</v>
      </c>
      <c r="C74" s="18">
        <v>23706</v>
      </c>
    </row>
    <row r="75" spans="1:3" s="3" customFormat="1" ht="25.5">
      <c r="A75" s="35"/>
      <c r="B75" s="6" t="s">
        <v>33</v>
      </c>
      <c r="C75" s="18">
        <f>C73-C74</f>
        <v>-2277.4000000000015</v>
      </c>
    </row>
    <row r="76" spans="1:3" ht="45" customHeight="1">
      <c r="A76" s="71" t="s">
        <v>105</v>
      </c>
      <c r="B76" s="81"/>
      <c r="C76" s="82"/>
    </row>
    <row r="77" spans="1:3" ht="12.75">
      <c r="A77" s="36"/>
      <c r="B77" s="5" t="s">
        <v>8</v>
      </c>
      <c r="C77" s="21" t="s">
        <v>3</v>
      </c>
    </row>
    <row r="78" spans="1:3" ht="30" customHeight="1">
      <c r="A78" s="71" t="s">
        <v>23</v>
      </c>
      <c r="B78" s="83"/>
      <c r="C78" s="84"/>
    </row>
    <row r="79" spans="1:3" ht="38.25">
      <c r="A79" s="43" t="s">
        <v>9</v>
      </c>
      <c r="B79" s="5" t="s">
        <v>89</v>
      </c>
      <c r="C79" s="21">
        <v>48659</v>
      </c>
    </row>
    <row r="80" spans="1:3" ht="38.25">
      <c r="A80" s="44"/>
      <c r="B80" s="5" t="s">
        <v>18</v>
      </c>
      <c r="C80" s="21">
        <v>10000</v>
      </c>
    </row>
    <row r="81" spans="1:3" ht="27.75" customHeight="1">
      <c r="A81" s="40"/>
      <c r="B81" s="5" t="s">
        <v>91</v>
      </c>
      <c r="C81" s="21">
        <v>0</v>
      </c>
    </row>
    <row r="82" spans="1:3" ht="32.25" customHeight="1">
      <c r="A82" s="40"/>
      <c r="B82" s="5" t="s">
        <v>57</v>
      </c>
      <c r="C82" s="21">
        <v>2702.1</v>
      </c>
    </row>
    <row r="83" spans="1:3" ht="38.25">
      <c r="A83" s="40"/>
      <c r="B83" s="5" t="s">
        <v>90</v>
      </c>
      <c r="C83" s="39">
        <f>IF((C80-C81)&gt;(C79-C82)/2,(C80-C81)-((C79-C87)/2),IF((C80-C81)&lt;=(C79-C82)/2,0))</f>
        <v>0</v>
      </c>
    </row>
    <row r="84" spans="1:3" ht="25.5">
      <c r="A84" s="43" t="s">
        <v>10</v>
      </c>
      <c r="B84" s="5" t="s">
        <v>62</v>
      </c>
      <c r="C84" s="21">
        <v>50245</v>
      </c>
    </row>
    <row r="85" spans="1:3" ht="12.75">
      <c r="A85" s="17"/>
      <c r="B85" s="5" t="s">
        <v>63</v>
      </c>
      <c r="C85" s="21">
        <v>0</v>
      </c>
    </row>
    <row r="86" spans="1:3" ht="31.5" customHeight="1">
      <c r="A86" s="17"/>
      <c r="B86" s="5" t="s">
        <v>92</v>
      </c>
      <c r="C86" s="21">
        <v>0</v>
      </c>
    </row>
    <row r="87" spans="1:3" ht="25.5">
      <c r="A87" s="17"/>
      <c r="B87" s="5" t="s">
        <v>64</v>
      </c>
      <c r="C87" s="21">
        <v>2772.8</v>
      </c>
    </row>
    <row r="88" spans="1:3" ht="38.25">
      <c r="A88" s="17"/>
      <c r="B88" s="5" t="s">
        <v>11</v>
      </c>
      <c r="C88" s="39">
        <f>IF((C85-C86)&gt;(C84-C87)/2,(C85-C86)-((C84-C87)/2),IF((C85-C86)&lt;=(C84-C87)/2,0))</f>
        <v>0</v>
      </c>
    </row>
    <row r="89" spans="1:3" ht="32.25" customHeight="1">
      <c r="A89" s="71" t="s">
        <v>98</v>
      </c>
      <c r="B89" s="83"/>
      <c r="C89" s="84"/>
    </row>
    <row r="90" spans="1:3" ht="25.5">
      <c r="A90" s="43" t="s">
        <v>9</v>
      </c>
      <c r="B90" s="5" t="s">
        <v>93</v>
      </c>
      <c r="C90" s="21">
        <v>205378</v>
      </c>
    </row>
    <row r="91" spans="1:3" ht="38.25">
      <c r="A91" s="44"/>
      <c r="B91" s="5" t="s">
        <v>95</v>
      </c>
      <c r="C91" s="28">
        <v>70093.3</v>
      </c>
    </row>
    <row r="92" spans="1:3" ht="25.5">
      <c r="A92" s="40"/>
      <c r="B92" s="5" t="s">
        <v>94</v>
      </c>
      <c r="C92" s="28">
        <v>61.3</v>
      </c>
    </row>
    <row r="93" spans="1:3" ht="12.75">
      <c r="A93" s="40"/>
      <c r="B93" s="5" t="s">
        <v>12</v>
      </c>
      <c r="C93" s="54">
        <f>C92/(C90-C91)*100</f>
        <v>0.04531184975093266</v>
      </c>
    </row>
    <row r="94" spans="1:3" ht="38.25">
      <c r="A94" s="40"/>
      <c r="B94" s="5" t="s">
        <v>13</v>
      </c>
      <c r="C94" s="20">
        <v>15</v>
      </c>
    </row>
    <row r="95" spans="1:3" ht="51">
      <c r="A95" s="40"/>
      <c r="B95" s="5" t="s">
        <v>14</v>
      </c>
      <c r="C95" s="20">
        <f>IF((C92/(C90-C91)*100)&gt;15,C92-((C90-C91)*15/100),IF((C92/(C90-C91)*100)&lt;=15,0))</f>
        <v>0</v>
      </c>
    </row>
    <row r="96" spans="1:3" ht="19.5" customHeight="1">
      <c r="A96" s="43" t="s">
        <v>10</v>
      </c>
      <c r="B96" s="5" t="s">
        <v>96</v>
      </c>
      <c r="C96" s="18">
        <v>200168</v>
      </c>
    </row>
    <row r="97" spans="1:3" ht="29.25" customHeight="1">
      <c r="A97" s="37"/>
      <c r="B97" s="5" t="s">
        <v>97</v>
      </c>
      <c r="C97" s="18">
        <v>69876</v>
      </c>
    </row>
    <row r="98" spans="1:3" ht="25.5">
      <c r="A98" s="17"/>
      <c r="B98" s="5" t="s">
        <v>19</v>
      </c>
      <c r="C98" s="18">
        <v>61.3</v>
      </c>
    </row>
    <row r="99" spans="1:3" ht="12.75">
      <c r="A99" s="17"/>
      <c r="B99" s="5" t="s">
        <v>12</v>
      </c>
      <c r="C99" s="20">
        <f>C98/(C96-C97)*100</f>
        <v>0.047048168728701684</v>
      </c>
    </row>
    <row r="100" spans="1:3" ht="38.25">
      <c r="A100" s="17"/>
      <c r="B100" s="5" t="s">
        <v>20</v>
      </c>
      <c r="C100" s="22">
        <v>15</v>
      </c>
    </row>
    <row r="101" spans="1:3" ht="51">
      <c r="A101" s="17"/>
      <c r="B101" s="5" t="s">
        <v>21</v>
      </c>
      <c r="C101" s="22">
        <f>IF((C98/(C96-C97)*100)&gt;15,C98-((C96-C97)*15/100),IF((C98/(C96-C97)*100)&lt;=15,0))</f>
        <v>0</v>
      </c>
    </row>
    <row r="102" spans="1:3" ht="25.5" customHeight="1">
      <c r="A102" s="71" t="s">
        <v>24</v>
      </c>
      <c r="B102" s="83"/>
      <c r="C102" s="84"/>
    </row>
    <row r="103" spans="1:3" ht="25.5">
      <c r="A103" s="44" t="s">
        <v>9</v>
      </c>
      <c r="B103" s="6" t="s">
        <v>38</v>
      </c>
      <c r="C103" s="18">
        <v>4000</v>
      </c>
    </row>
    <row r="104" spans="1:3" ht="12.75">
      <c r="A104" s="44"/>
      <c r="B104" s="6" t="s">
        <v>36</v>
      </c>
      <c r="C104" s="18">
        <v>3773.6</v>
      </c>
    </row>
    <row r="105" spans="1:3" ht="38.25">
      <c r="A105" s="44"/>
      <c r="B105" s="6" t="s">
        <v>46</v>
      </c>
      <c r="C105" s="18">
        <v>2800</v>
      </c>
    </row>
    <row r="106" spans="1:3" ht="38.25">
      <c r="A106" s="42"/>
      <c r="B106" s="6" t="s">
        <v>37</v>
      </c>
      <c r="C106" s="22">
        <f>C103-C104-C105</f>
        <v>-2573.6</v>
      </c>
    </row>
    <row r="107" spans="1:3" ht="25.5">
      <c r="A107" s="44" t="s">
        <v>10</v>
      </c>
      <c r="B107" s="6" t="s">
        <v>49</v>
      </c>
      <c r="C107" s="18">
        <v>4000</v>
      </c>
    </row>
    <row r="108" spans="1:3" ht="12.75">
      <c r="A108" s="38"/>
      <c r="B108" s="6" t="s">
        <v>34</v>
      </c>
      <c r="C108" s="18">
        <v>485.1</v>
      </c>
    </row>
    <row r="109" spans="1:3" ht="38.25">
      <c r="A109" s="38"/>
      <c r="B109" s="6" t="s">
        <v>45</v>
      </c>
      <c r="C109" s="18">
        <v>2800</v>
      </c>
    </row>
    <row r="110" spans="1:3" ht="25.5">
      <c r="A110" s="35"/>
      <c r="B110" s="6" t="s">
        <v>35</v>
      </c>
      <c r="C110" s="22">
        <f>C107-C108-C109</f>
        <v>714.9000000000001</v>
      </c>
    </row>
    <row r="111" spans="1:3" ht="17.25" customHeight="1">
      <c r="A111" s="71" t="s">
        <v>81</v>
      </c>
      <c r="B111" s="74"/>
      <c r="C111" s="75"/>
    </row>
    <row r="112" spans="1:3" ht="38.25">
      <c r="A112" s="42" t="s">
        <v>9</v>
      </c>
      <c r="B112" s="6" t="s">
        <v>87</v>
      </c>
      <c r="C112" s="28">
        <v>197073.4</v>
      </c>
    </row>
    <row r="113" spans="1:3" ht="38.25">
      <c r="A113" s="42"/>
      <c r="B113" s="6" t="s">
        <v>88</v>
      </c>
      <c r="C113" s="18">
        <v>197073.4</v>
      </c>
    </row>
    <row r="114" spans="1:3" ht="12.75">
      <c r="A114" s="42"/>
      <c r="B114" s="6" t="s">
        <v>86</v>
      </c>
      <c r="C114" s="20">
        <f>C112/C113*100</f>
        <v>100</v>
      </c>
    </row>
    <row r="115" spans="1:4" ht="25.5">
      <c r="A115" s="45" t="s">
        <v>10</v>
      </c>
      <c r="B115" s="9" t="s">
        <v>113</v>
      </c>
      <c r="C115" s="28">
        <v>202281.9</v>
      </c>
      <c r="D115" s="46"/>
    </row>
    <row r="116" spans="1:4" ht="38.25" customHeight="1">
      <c r="A116" s="47"/>
      <c r="B116" s="9" t="s">
        <v>114</v>
      </c>
      <c r="C116" s="48">
        <v>202281.9</v>
      </c>
      <c r="D116" s="46"/>
    </row>
    <row r="117" spans="1:4" ht="12.75">
      <c r="A117" s="47"/>
      <c r="B117" s="9" t="s">
        <v>115</v>
      </c>
      <c r="C117" s="49">
        <f>C115/C116*100</f>
        <v>100</v>
      </c>
      <c r="D117" s="46"/>
    </row>
    <row r="118" ht="6" customHeight="1"/>
    <row r="119" ht="12.75" hidden="1"/>
    <row r="120" ht="12.75" hidden="1"/>
    <row r="121" ht="12.75" hidden="1"/>
    <row r="122" spans="2:3" ht="26.25" customHeight="1">
      <c r="B122" s="56" t="s">
        <v>128</v>
      </c>
      <c r="C122" t="s">
        <v>129</v>
      </c>
    </row>
    <row r="123" ht="15.75" customHeight="1"/>
    <row r="124" ht="12.75">
      <c r="B124" s="12" t="s">
        <v>122</v>
      </c>
    </row>
    <row r="125" spans="2:3" ht="12.75">
      <c r="B125" s="12" t="s">
        <v>123</v>
      </c>
      <c r="C125" t="s">
        <v>124</v>
      </c>
    </row>
    <row r="126" ht="12.75">
      <c r="B126" s="12" t="s">
        <v>22</v>
      </c>
    </row>
    <row r="127" ht="16.5" customHeight="1">
      <c r="B127" s="55" t="s">
        <v>127</v>
      </c>
    </row>
    <row r="128" ht="12.75">
      <c r="B128" s="55" t="s">
        <v>125</v>
      </c>
    </row>
    <row r="131" ht="12.75">
      <c r="B131" s="13"/>
    </row>
    <row r="132" ht="12.75">
      <c r="B132" s="13"/>
    </row>
    <row r="133" ht="12.75">
      <c r="B133" s="13"/>
    </row>
  </sheetData>
  <sheetProtection/>
  <mergeCells count="25">
    <mergeCell ref="A111:C111"/>
    <mergeCell ref="A63:C63"/>
    <mergeCell ref="A72:C72"/>
    <mergeCell ref="A76:C76"/>
    <mergeCell ref="A78:C78"/>
    <mergeCell ref="A89:C89"/>
    <mergeCell ref="A102:C102"/>
    <mergeCell ref="A43:C43"/>
    <mergeCell ref="A45:C45"/>
    <mergeCell ref="A49:C49"/>
    <mergeCell ref="A51:C51"/>
    <mergeCell ref="A58:C58"/>
    <mergeCell ref="A60:C60"/>
    <mergeCell ref="A26:C26"/>
    <mergeCell ref="A28:C28"/>
    <mergeCell ref="A30:C30"/>
    <mergeCell ref="A34:C34"/>
    <mergeCell ref="A38:C38"/>
    <mergeCell ref="A40:C40"/>
    <mergeCell ref="A1:C1"/>
    <mergeCell ref="A2:C2"/>
    <mergeCell ref="A3:C3"/>
    <mergeCell ref="A7:C7"/>
    <mergeCell ref="A14:C14"/>
    <mergeCell ref="A24:C24"/>
  </mergeCells>
  <printOptions gridLines="1" headings="1"/>
  <pageMargins left="0.5511811023622047" right="0.31496062992125984" top="0.3937007874015748" bottom="0.2362204724409449" header="0.15748031496062992" footer="0.15748031496062992"/>
  <pageSetup horizontalDpi="600" verticalDpi="600" orientation="portrait" paperSize="9" scale="95" r:id="rId1"/>
  <headerFooter differentFirst="1" alignWithMargins="0">
    <oddHeader>&amp;C&amp;P</oddHeader>
  </headerFooter>
  <rowBreaks count="1" manualBreakCount="1">
    <brk id="9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Овсюкова</dc:creator>
  <cp:keywords/>
  <dc:description/>
  <cp:lastModifiedBy>1</cp:lastModifiedBy>
  <cp:lastPrinted>2015-01-29T13:23:15Z</cp:lastPrinted>
  <dcterms:created xsi:type="dcterms:W3CDTF">2009-04-09T04:11:11Z</dcterms:created>
  <dcterms:modified xsi:type="dcterms:W3CDTF">2015-01-29T13:26:19Z</dcterms:modified>
  <cp:category/>
  <cp:version/>
  <cp:contentType/>
  <cp:contentStatus/>
</cp:coreProperties>
</file>