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<sst xmlns="http://schemas.openxmlformats.org/spreadsheetml/2006/main" count="59" uniqueCount="26">
  <si>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Показатели</t>
  </si>
  <si>
    <t>Собственные доходы консолидированного бюджета района (без учета безвозмездных поступлений), всего</t>
  </si>
  <si>
    <t>в том числе:</t>
  </si>
  <si>
    <t>Налоговые доходы</t>
  </si>
  <si>
    <t>из них:</t>
  </si>
  <si>
    <t>-налог на доходы физических лиц</t>
  </si>
  <si>
    <t>-налоги на совокупный доход</t>
  </si>
  <si>
    <t>-налоги на имущество</t>
  </si>
  <si>
    <t>-госпошлина</t>
  </si>
  <si>
    <t>Неналоговые доходы</t>
  </si>
  <si>
    <t>рост, снижение, %</t>
  </si>
  <si>
    <t>Динамика поступления основных доходных источников консолидированного бюджета муниципального образования Шабалинский муниципальный район , тыс. рублей</t>
  </si>
  <si>
    <t>январь</t>
  </si>
  <si>
    <t xml:space="preserve">февраль </t>
  </si>
  <si>
    <t xml:space="preserve">март </t>
  </si>
  <si>
    <t xml:space="preserve">апрель  </t>
  </si>
  <si>
    <t xml:space="preserve">май </t>
  </si>
  <si>
    <t xml:space="preserve">июнь  </t>
  </si>
  <si>
    <t xml:space="preserve">июль </t>
  </si>
  <si>
    <t>август</t>
  </si>
  <si>
    <t xml:space="preserve">сентябрь   </t>
  </si>
  <si>
    <t xml:space="preserve">октябрь </t>
  </si>
  <si>
    <t xml:space="preserve">ноябрь  </t>
  </si>
  <si>
    <t xml:space="preserve">декабрь  </t>
  </si>
  <si>
    <t>2013 год</t>
  </si>
  <si>
    <t>2014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</si>
</sst>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  <numFmt numFmtId="176" formatCode="0.0000000"/>
    <numFmt numFmtId="177" formatCode="_-* #,##0.000_р_._-;\-* #,##0.000_р_._-;_-* &quot;-&quot;??_р_._-;_-@_-"/>
    <numFmt numFmtId="178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13" sqref="AJ13"/>
    </sheetView>
  </sheetViews>
  <sheetFormatPr defaultColWidth="9.00390625" defaultRowHeight="12.75"/>
  <cols>
    <col min="1" max="1" width="28.125" style="0" customWidth="1"/>
    <col min="2" max="3" width="11.375" style="0" customWidth="1"/>
    <col min="4" max="4" width="11.00390625" style="0" customWidth="1"/>
    <col min="5" max="6" width="11.625" style="0" customWidth="1"/>
    <col min="7" max="7" width="9.375" style="0" bestFit="1" customWidth="1"/>
    <col min="8" max="9" width="9.625" style="0" bestFit="1" customWidth="1"/>
    <col min="10" max="12" width="9.375" style="0" bestFit="1" customWidth="1"/>
    <col min="13" max="13" width="9.25390625" style="0" bestFit="1" customWidth="1"/>
    <col min="14" max="15" width="9.375" style="0" bestFit="1" customWidth="1"/>
    <col min="16" max="16" width="9.25390625" style="0" bestFit="1" customWidth="1"/>
    <col min="17" max="18" width="9.375" style="0" bestFit="1" customWidth="1"/>
    <col min="19" max="19" width="11.75390625" style="0" customWidth="1"/>
    <col min="21" max="21" width="9.375" style="0" bestFit="1" customWidth="1"/>
    <col min="22" max="22" width="9.25390625" style="0" bestFit="1" customWidth="1"/>
    <col min="23" max="24" width="9.375" style="0" bestFit="1" customWidth="1"/>
    <col min="25" max="25" width="9.25390625" style="0" bestFit="1" customWidth="1"/>
    <col min="26" max="27" width="9.375" style="0" bestFit="1" customWidth="1"/>
    <col min="28" max="28" width="9.25390625" style="0" bestFit="1" customWidth="1"/>
    <col min="29" max="29" width="9.875" style="0" customWidth="1"/>
    <col min="30" max="30" width="10.00390625" style="0" customWidth="1"/>
    <col min="31" max="31" width="9.25390625" style="0" bestFit="1" customWidth="1"/>
    <col min="32" max="32" width="9.375" style="0" bestFit="1" customWidth="1"/>
    <col min="33" max="34" width="9.25390625" style="0" bestFit="1" customWidth="1"/>
    <col min="35" max="35" width="10.00390625" style="0" customWidth="1"/>
    <col min="36" max="36" width="8.875" style="0" customWidth="1"/>
    <col min="37" max="37" width="9.25390625" style="0" bestFit="1" customWidth="1"/>
  </cols>
  <sheetData>
    <row r="1" spans="1:9" ht="54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37" ht="30" customHeight="1">
      <c r="A2" s="15" t="s">
        <v>0</v>
      </c>
      <c r="B2" s="13" t="s">
        <v>12</v>
      </c>
      <c r="C2" s="14"/>
      <c r="D2" s="15" t="s">
        <v>10</v>
      </c>
      <c r="E2" s="13" t="s">
        <v>13</v>
      </c>
      <c r="F2" s="14"/>
      <c r="G2" s="15" t="s">
        <v>10</v>
      </c>
      <c r="H2" s="13" t="s">
        <v>14</v>
      </c>
      <c r="I2" s="14"/>
      <c r="J2" s="15" t="s">
        <v>10</v>
      </c>
      <c r="K2" s="13" t="s">
        <v>15</v>
      </c>
      <c r="L2" s="14"/>
      <c r="M2" s="15" t="s">
        <v>10</v>
      </c>
      <c r="N2" s="13" t="s">
        <v>16</v>
      </c>
      <c r="O2" s="14"/>
      <c r="P2" s="15" t="s">
        <v>10</v>
      </c>
      <c r="Q2" s="13" t="s">
        <v>17</v>
      </c>
      <c r="R2" s="14"/>
      <c r="S2" s="15" t="s">
        <v>10</v>
      </c>
      <c r="T2" s="13" t="s">
        <v>18</v>
      </c>
      <c r="U2" s="14"/>
      <c r="V2" s="15" t="s">
        <v>10</v>
      </c>
      <c r="W2" s="13" t="s">
        <v>19</v>
      </c>
      <c r="X2" s="14"/>
      <c r="Y2" s="15" t="s">
        <v>10</v>
      </c>
      <c r="Z2" s="13" t="s">
        <v>20</v>
      </c>
      <c r="AA2" s="14"/>
      <c r="AB2" s="15" t="s">
        <v>10</v>
      </c>
      <c r="AC2" s="13" t="s">
        <v>21</v>
      </c>
      <c r="AD2" s="14"/>
      <c r="AE2" s="15" t="s">
        <v>10</v>
      </c>
      <c r="AF2" s="13" t="s">
        <v>22</v>
      </c>
      <c r="AG2" s="14"/>
      <c r="AH2" s="15" t="s">
        <v>10</v>
      </c>
      <c r="AI2" s="13" t="s">
        <v>23</v>
      </c>
      <c r="AJ2" s="14"/>
      <c r="AK2" s="15" t="s">
        <v>10</v>
      </c>
    </row>
    <row r="3" spans="1:37" ht="59.25" customHeight="1">
      <c r="A3" s="16"/>
      <c r="B3" s="11" t="s">
        <v>24</v>
      </c>
      <c r="C3" s="11" t="s">
        <v>25</v>
      </c>
      <c r="D3" s="16"/>
      <c r="E3" s="11" t="s">
        <v>24</v>
      </c>
      <c r="F3" s="11" t="s">
        <v>25</v>
      </c>
      <c r="G3" s="16"/>
      <c r="H3" s="11" t="s">
        <v>24</v>
      </c>
      <c r="I3" s="11" t="s">
        <v>25</v>
      </c>
      <c r="J3" s="16"/>
      <c r="K3" s="11" t="s">
        <v>24</v>
      </c>
      <c r="L3" s="11" t="s">
        <v>25</v>
      </c>
      <c r="M3" s="16"/>
      <c r="N3" s="11" t="s">
        <v>24</v>
      </c>
      <c r="O3" s="11" t="s">
        <v>25</v>
      </c>
      <c r="P3" s="16"/>
      <c r="Q3" s="11" t="s">
        <v>24</v>
      </c>
      <c r="R3" s="11" t="s">
        <v>25</v>
      </c>
      <c r="S3" s="16"/>
      <c r="T3" s="11" t="s">
        <v>24</v>
      </c>
      <c r="U3" s="11" t="s">
        <v>25</v>
      </c>
      <c r="V3" s="16"/>
      <c r="W3" s="11" t="s">
        <v>24</v>
      </c>
      <c r="X3" s="11" t="s">
        <v>25</v>
      </c>
      <c r="Y3" s="16"/>
      <c r="Z3" s="11" t="s">
        <v>24</v>
      </c>
      <c r="AA3" s="11" t="s">
        <v>25</v>
      </c>
      <c r="AB3" s="16"/>
      <c r="AC3" s="11" t="s">
        <v>24</v>
      </c>
      <c r="AD3" s="11" t="s">
        <v>25</v>
      </c>
      <c r="AE3" s="16"/>
      <c r="AF3" s="11" t="s">
        <v>24</v>
      </c>
      <c r="AG3" s="11" t="s">
        <v>25</v>
      </c>
      <c r="AH3" s="16"/>
      <c r="AI3" s="11" t="s">
        <v>24</v>
      </c>
      <c r="AJ3" s="11" t="s">
        <v>25</v>
      </c>
      <c r="AK3" s="16"/>
    </row>
    <row r="4" spans="1:37" ht="78.75" customHeight="1">
      <c r="A4" s="2" t="s">
        <v>1</v>
      </c>
      <c r="B4" s="2">
        <f>B6+B12</f>
        <v>3693</v>
      </c>
      <c r="C4" s="2">
        <f>C6+C12</f>
        <v>4369</v>
      </c>
      <c r="D4" s="6">
        <f>C4/B4*100</f>
        <v>118.304901164365</v>
      </c>
      <c r="E4" s="2">
        <f>E6+E12</f>
        <v>3312.7999999999997</v>
      </c>
      <c r="F4" s="2">
        <f>F6+F12</f>
        <v>4578.200000000001</v>
      </c>
      <c r="G4" s="6">
        <f>F4/E4*100</f>
        <v>138.19729533929006</v>
      </c>
      <c r="H4" s="2">
        <f>H6+H12</f>
        <v>4179</v>
      </c>
      <c r="I4" s="2">
        <f>I6+I12</f>
        <v>4859.7</v>
      </c>
      <c r="J4" s="6">
        <f>I4/H4*100</f>
        <v>116.28858578607321</v>
      </c>
      <c r="K4" s="2">
        <f>K6+K12</f>
        <v>6414.900000000001</v>
      </c>
      <c r="L4" s="2">
        <f>L6+L12</f>
        <v>8688.6</v>
      </c>
      <c r="M4" s="6">
        <f>L4/K4*100</f>
        <v>135.44404433428423</v>
      </c>
      <c r="N4" s="2">
        <f>N6+N12</f>
        <v>4658.6</v>
      </c>
      <c r="O4" s="2">
        <f>O6+O12</f>
        <v>4620.6</v>
      </c>
      <c r="P4" s="6">
        <f>O4/N4*100</f>
        <v>99.18430429742841</v>
      </c>
      <c r="Q4" s="2">
        <f>Q6+Q12</f>
        <v>3832.2</v>
      </c>
      <c r="R4" s="2">
        <f>R6+R12</f>
        <v>3136.9</v>
      </c>
      <c r="S4" s="6">
        <f>R4/Q4*100</f>
        <v>81.85637492823966</v>
      </c>
      <c r="T4" s="2">
        <f>T6+T12</f>
        <v>5805.8</v>
      </c>
      <c r="U4" s="2">
        <f>U6+U12</f>
        <v>6800</v>
      </c>
      <c r="V4" s="6">
        <f>U4/T4*100</f>
        <v>117.12425505528954</v>
      </c>
      <c r="W4" s="2">
        <f>W6+W12</f>
        <v>4403.3</v>
      </c>
      <c r="X4" s="2">
        <f>X6+X12</f>
        <v>4320.400000000001</v>
      </c>
      <c r="Y4" s="6">
        <f>X4/W4*100</f>
        <v>98.11732110008403</v>
      </c>
      <c r="Z4" s="2">
        <f>Z6+Z12</f>
        <v>3895.2000000000003</v>
      </c>
      <c r="AA4" s="2">
        <f>AA6+AA12</f>
        <v>4316.3</v>
      </c>
      <c r="AB4" s="6">
        <f>AA4/Z4*100</f>
        <v>110.81074142534402</v>
      </c>
      <c r="AC4" s="2">
        <f>AC6+AC12</f>
        <v>6529.2</v>
      </c>
      <c r="AD4" s="2">
        <f>AD6+AD12</f>
        <v>7927.5</v>
      </c>
      <c r="AE4" s="6">
        <f>AD4/AC4*100</f>
        <v>121.41609998162104</v>
      </c>
      <c r="AF4" s="2">
        <f>AF6+AF12</f>
        <v>4062</v>
      </c>
      <c r="AG4" s="2">
        <f>AG6+AG12</f>
        <v>4508.7</v>
      </c>
      <c r="AH4" s="6">
        <f>AG4/AF4*100</f>
        <v>110.99704579025112</v>
      </c>
      <c r="AI4" s="2">
        <f>AI6+AI12</f>
        <v>5664.6</v>
      </c>
      <c r="AJ4" s="2">
        <f>AJ6+AJ12</f>
        <v>7023.3</v>
      </c>
      <c r="AK4" s="6">
        <f>AJ4/AI4*100</f>
        <v>123.98580658828513</v>
      </c>
    </row>
    <row r="5" spans="1:37" ht="16.5" customHeight="1">
      <c r="A5" s="3" t="s">
        <v>2</v>
      </c>
      <c r="B5" s="3"/>
      <c r="C5" s="3"/>
      <c r="D5" s="7"/>
      <c r="E5" s="3"/>
      <c r="F5" s="3"/>
      <c r="G5" s="7"/>
      <c r="H5" s="3"/>
      <c r="I5" s="3"/>
      <c r="J5" s="7"/>
      <c r="K5" s="3"/>
      <c r="L5" s="3"/>
      <c r="M5" s="7"/>
      <c r="N5" s="3"/>
      <c r="O5" s="3"/>
      <c r="P5" s="7"/>
      <c r="Q5" s="3"/>
      <c r="R5" s="3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1.75" customHeight="1">
      <c r="A6" s="2" t="s">
        <v>3</v>
      </c>
      <c r="B6" s="2">
        <v>2839.9</v>
      </c>
      <c r="C6" s="2">
        <v>3408.3</v>
      </c>
      <c r="D6" s="6">
        <f>C6/B6*100</f>
        <v>120.01478925314272</v>
      </c>
      <c r="E6" s="2">
        <v>2271.7</v>
      </c>
      <c r="F6" s="2">
        <v>3272.3</v>
      </c>
      <c r="G6" s="6">
        <f>F6/E6*100</f>
        <v>144.04630893163713</v>
      </c>
      <c r="H6" s="2">
        <v>2812.6</v>
      </c>
      <c r="I6" s="2">
        <v>3649.9</v>
      </c>
      <c r="J6" s="6">
        <f>I6/H6*100</f>
        <v>129.76960819170876</v>
      </c>
      <c r="K6" s="2">
        <v>5185.6</v>
      </c>
      <c r="L6" s="2">
        <v>7118.6</v>
      </c>
      <c r="M6" s="6">
        <f>L6/K6*100</f>
        <v>137.27630360999692</v>
      </c>
      <c r="N6" s="2">
        <v>3094.4</v>
      </c>
      <c r="O6" s="2">
        <v>3118.4</v>
      </c>
      <c r="P6" s="6">
        <f>O6/N6*100</f>
        <v>100.77559462254395</v>
      </c>
      <c r="Q6" s="2">
        <v>2692.9</v>
      </c>
      <c r="R6" s="2">
        <v>2210.5</v>
      </c>
      <c r="S6" s="6">
        <f>R6/Q6*100</f>
        <v>82.08622674440194</v>
      </c>
      <c r="T6" s="9">
        <v>4897.5</v>
      </c>
      <c r="U6" s="9">
        <v>5888.3</v>
      </c>
      <c r="V6" s="6">
        <f>U6/T6*100</f>
        <v>120.2307299642675</v>
      </c>
      <c r="W6" s="9">
        <v>2755</v>
      </c>
      <c r="X6" s="9">
        <v>3348.8</v>
      </c>
      <c r="Y6" s="6">
        <f>X6/W6*100</f>
        <v>121.55353901996371</v>
      </c>
      <c r="Z6" s="9">
        <v>2571.8</v>
      </c>
      <c r="AA6" s="9">
        <v>2595.3</v>
      </c>
      <c r="AB6" s="6">
        <f>AA6/Z6*100</f>
        <v>100.91375690178086</v>
      </c>
      <c r="AC6" s="9">
        <v>5035.4</v>
      </c>
      <c r="AD6" s="9">
        <v>6432.2</v>
      </c>
      <c r="AE6" s="6">
        <f>AD6/AC6*100</f>
        <v>127.73960360646623</v>
      </c>
      <c r="AF6" s="9">
        <v>2732.2</v>
      </c>
      <c r="AG6" s="9">
        <v>3243</v>
      </c>
      <c r="AH6" s="6">
        <f>AG6/AF6*100</f>
        <v>118.69555669423907</v>
      </c>
      <c r="AI6" s="9">
        <v>3666</v>
      </c>
      <c r="AJ6" s="9">
        <v>4237.8</v>
      </c>
      <c r="AK6" s="6">
        <f>AJ6/AI6*100</f>
        <v>115.59738134206219</v>
      </c>
    </row>
    <row r="7" spans="1:37" ht="15.75">
      <c r="A7" s="3" t="s">
        <v>4</v>
      </c>
      <c r="B7" s="3"/>
      <c r="C7" s="3"/>
      <c r="D7" s="6"/>
      <c r="E7" s="3"/>
      <c r="F7" s="3"/>
      <c r="G7" s="6"/>
      <c r="H7" s="3"/>
      <c r="I7" s="3"/>
      <c r="J7" s="6"/>
      <c r="K7" s="3"/>
      <c r="L7" s="3"/>
      <c r="M7" s="6"/>
      <c r="N7" s="3"/>
      <c r="O7" s="3"/>
      <c r="P7" s="6"/>
      <c r="Q7" s="3"/>
      <c r="R7" s="3"/>
      <c r="S7" s="6"/>
      <c r="T7" s="10"/>
      <c r="U7" s="10"/>
      <c r="V7" s="8"/>
      <c r="W7" s="10"/>
      <c r="X7" s="10"/>
      <c r="Y7" s="8"/>
      <c r="Z7" s="10"/>
      <c r="AA7" s="10"/>
      <c r="AB7" s="8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0.75" customHeight="1">
      <c r="A8" s="4" t="s">
        <v>5</v>
      </c>
      <c r="B8" s="3">
        <v>1446.8</v>
      </c>
      <c r="C8" s="3">
        <v>1034.7</v>
      </c>
      <c r="D8" s="7">
        <f>C8/B8*100</f>
        <v>71.51645009676528</v>
      </c>
      <c r="E8" s="3">
        <v>1882.8</v>
      </c>
      <c r="F8" s="3">
        <v>1581.9</v>
      </c>
      <c r="G8" s="7">
        <f>F8/E8*100</f>
        <v>84.01848311026131</v>
      </c>
      <c r="H8" s="3">
        <v>1942.1</v>
      </c>
      <c r="I8" s="3">
        <v>1581.2</v>
      </c>
      <c r="J8" s="7">
        <f>I8/H8*100</f>
        <v>81.41702281035992</v>
      </c>
      <c r="K8" s="3">
        <v>2128.8</v>
      </c>
      <c r="L8" s="3">
        <v>1568</v>
      </c>
      <c r="M8" s="7">
        <f>L8/K8*100</f>
        <v>73.65652010522359</v>
      </c>
      <c r="N8" s="3">
        <v>1784.3</v>
      </c>
      <c r="O8" s="3">
        <v>1532.4</v>
      </c>
      <c r="P8" s="7">
        <f>O8/N8*100</f>
        <v>85.8824188757496</v>
      </c>
      <c r="Q8" s="3">
        <v>2309.3</v>
      </c>
      <c r="R8" s="3">
        <v>1623.9</v>
      </c>
      <c r="S8" s="7">
        <f>R8/Q8*100</f>
        <v>70.32001039275971</v>
      </c>
      <c r="T8" s="10">
        <v>2405.6</v>
      </c>
      <c r="U8" s="10">
        <v>1732.7</v>
      </c>
      <c r="V8" s="7">
        <f>U8/T8*100</f>
        <v>72.02776854007317</v>
      </c>
      <c r="W8" s="10">
        <v>2034.1</v>
      </c>
      <c r="X8" s="10">
        <v>1524.7</v>
      </c>
      <c r="Y8" s="7">
        <f>X8/W8*100</f>
        <v>74.95698343247629</v>
      </c>
      <c r="Z8" s="10">
        <v>2034</v>
      </c>
      <c r="AA8" s="10">
        <v>1606.3</v>
      </c>
      <c r="AB8" s="7">
        <f>AA8/Z8*100</f>
        <v>78.9724680432645</v>
      </c>
      <c r="AC8" s="10">
        <v>2035.3</v>
      </c>
      <c r="AD8" s="10">
        <v>1711.3</v>
      </c>
      <c r="AE8" s="7">
        <f>AD8/AC8*100</f>
        <v>84.08097086424605</v>
      </c>
      <c r="AF8" s="10">
        <v>2229.3</v>
      </c>
      <c r="AG8" s="10">
        <v>1676.9</v>
      </c>
      <c r="AH8" s="7">
        <f>AG8/AF8*100</f>
        <v>75.22092136545103</v>
      </c>
      <c r="AI8" s="10">
        <v>3229.5</v>
      </c>
      <c r="AJ8" s="10">
        <v>2572.8</v>
      </c>
      <c r="AK8" s="7">
        <f>AJ8/AI8*100</f>
        <v>79.66558290757084</v>
      </c>
    </row>
    <row r="9" spans="1:37" ht="31.5" customHeight="1">
      <c r="A9" s="4" t="s">
        <v>6</v>
      </c>
      <c r="B9" s="3">
        <v>1110.8</v>
      </c>
      <c r="C9" s="3">
        <v>1242.8</v>
      </c>
      <c r="D9" s="7">
        <f>C9/B9*100</f>
        <v>111.88332733165286</v>
      </c>
      <c r="E9" s="3">
        <v>158.6</v>
      </c>
      <c r="F9" s="3">
        <v>488.3</v>
      </c>
      <c r="G9" s="7">
        <f>F9/E9*100</f>
        <v>307.8814627994956</v>
      </c>
      <c r="H9" s="3">
        <v>315.8</v>
      </c>
      <c r="I9" s="3">
        <v>1052.4</v>
      </c>
      <c r="J9" s="7">
        <f>I9/H9*100</f>
        <v>333.2488917036099</v>
      </c>
      <c r="K9" s="3">
        <v>2001.7</v>
      </c>
      <c r="L9" s="3">
        <v>3926.1</v>
      </c>
      <c r="M9" s="7">
        <f>L9/K9*100</f>
        <v>196.13828245990908</v>
      </c>
      <c r="N9" s="3">
        <v>918.9</v>
      </c>
      <c r="O9" s="3">
        <v>576.2</v>
      </c>
      <c r="P9" s="7">
        <f>O9/N9*100</f>
        <v>62.70540864076614</v>
      </c>
      <c r="Q9" s="3">
        <v>217.7</v>
      </c>
      <c r="R9" s="3">
        <v>262.2</v>
      </c>
      <c r="S9" s="7">
        <f>R9/Q9*100</f>
        <v>120.4409738171796</v>
      </c>
      <c r="T9" s="10">
        <v>1929.9</v>
      </c>
      <c r="U9" s="10">
        <v>2422.2</v>
      </c>
      <c r="V9" s="7">
        <f>U9/T9*100</f>
        <v>125.50909373542669</v>
      </c>
      <c r="W9" s="10">
        <v>256.1</v>
      </c>
      <c r="X9" s="10">
        <v>438.6</v>
      </c>
      <c r="Y9" s="7">
        <f>X9/W9*100</f>
        <v>171.26122608356113</v>
      </c>
      <c r="Z9" s="10">
        <v>123.8</v>
      </c>
      <c r="AA9" s="10">
        <v>69.5</v>
      </c>
      <c r="AB9" s="7">
        <f>AA9/Z9*100</f>
        <v>56.1389337641357</v>
      </c>
      <c r="AC9" s="10">
        <v>2005.3</v>
      </c>
      <c r="AD9" s="10">
        <v>2920.4</v>
      </c>
      <c r="AE9" s="7">
        <f>AD9/AC9*100</f>
        <v>145.63406971525458</v>
      </c>
      <c r="AF9" s="10">
        <v>90.3</v>
      </c>
      <c r="AG9" s="10">
        <v>554</v>
      </c>
      <c r="AH9" s="7">
        <f>AG9/AF9*100</f>
        <v>613.5105204872647</v>
      </c>
      <c r="AI9" s="10">
        <v>143.8</v>
      </c>
      <c r="AJ9" s="10">
        <v>492.3</v>
      </c>
      <c r="AK9" s="7">
        <f>AJ9/AI9*100</f>
        <v>342.35048678720443</v>
      </c>
    </row>
    <row r="10" spans="1:37" ht="19.5" customHeight="1">
      <c r="A10" s="4" t="s">
        <v>7</v>
      </c>
      <c r="B10" s="3">
        <v>235.4</v>
      </c>
      <c r="C10" s="3">
        <v>356.8</v>
      </c>
      <c r="D10" s="7">
        <f>C10/B10*100</f>
        <v>151.57179269328802</v>
      </c>
      <c r="E10" s="3">
        <v>203.9</v>
      </c>
      <c r="F10" s="3">
        <v>540.6</v>
      </c>
      <c r="G10" s="7">
        <f>F10/E10*100</f>
        <v>265.1299656694458</v>
      </c>
      <c r="H10" s="3">
        <v>532</v>
      </c>
      <c r="I10" s="3">
        <v>261.4</v>
      </c>
      <c r="J10" s="7">
        <f>I10/H10*100</f>
        <v>49.13533834586466</v>
      </c>
      <c r="K10" s="3">
        <v>1019.6</v>
      </c>
      <c r="L10" s="3">
        <v>923.5</v>
      </c>
      <c r="M10" s="7">
        <f>L10/K10*100</f>
        <v>90.5747351902707</v>
      </c>
      <c r="N10" s="3">
        <v>348.6</v>
      </c>
      <c r="O10" s="3">
        <v>266.7</v>
      </c>
      <c r="P10" s="7">
        <f>O10/N10*100</f>
        <v>76.50602409638554</v>
      </c>
      <c r="Q10" s="3">
        <v>142</v>
      </c>
      <c r="R10" s="3">
        <v>250.2</v>
      </c>
      <c r="S10" s="7">
        <f>R10/Q10*100</f>
        <v>176.19718309859152</v>
      </c>
      <c r="T10" s="10">
        <v>491.4</v>
      </c>
      <c r="U10" s="10">
        <v>538.2</v>
      </c>
      <c r="V10" s="7">
        <f>U10/T10*100</f>
        <v>109.52380952380953</v>
      </c>
      <c r="W10" s="10">
        <v>412.1</v>
      </c>
      <c r="X10" s="10">
        <v>553.6</v>
      </c>
      <c r="Y10" s="7">
        <f>X10/W10*100</f>
        <v>134.3363261344334</v>
      </c>
      <c r="Z10" s="10">
        <v>361.2</v>
      </c>
      <c r="AA10" s="10">
        <v>250.9</v>
      </c>
      <c r="AB10" s="7">
        <f>AA10/Z10*100</f>
        <v>69.46290143964563</v>
      </c>
      <c r="AC10" s="10">
        <v>964.2</v>
      </c>
      <c r="AD10" s="10">
        <v>1141.2</v>
      </c>
      <c r="AE10" s="7">
        <f>AD10/AC10*100</f>
        <v>118.35718730553826</v>
      </c>
      <c r="AF10" s="10">
        <v>353.5</v>
      </c>
      <c r="AG10" s="10">
        <v>380.6</v>
      </c>
      <c r="AH10" s="7">
        <f>AG10/AF10*100</f>
        <v>107.66619519094766</v>
      </c>
      <c r="AI10" s="10">
        <v>229.6</v>
      </c>
      <c r="AJ10" s="10">
        <v>320.4</v>
      </c>
      <c r="AK10" s="7">
        <f>AJ10/AI10*100</f>
        <v>139.54703832752614</v>
      </c>
    </row>
    <row r="11" spans="1:37" ht="17.25" customHeight="1">
      <c r="A11" s="4" t="s">
        <v>8</v>
      </c>
      <c r="B11" s="3">
        <v>46.3</v>
      </c>
      <c r="C11" s="3">
        <v>34.7</v>
      </c>
      <c r="D11" s="7">
        <f>C11/B11*100</f>
        <v>74.94600431965443</v>
      </c>
      <c r="E11" s="3">
        <v>26.4</v>
      </c>
      <c r="F11" s="3">
        <v>53.3</v>
      </c>
      <c r="G11" s="7">
        <f>F11/E11*100</f>
        <v>201.8939393939394</v>
      </c>
      <c r="H11" s="3">
        <v>18.3</v>
      </c>
      <c r="I11" s="3">
        <v>33.8</v>
      </c>
      <c r="J11" s="7">
        <f>I11/H11*100</f>
        <v>184.69945355191254</v>
      </c>
      <c r="K11" s="3">
        <v>35.5</v>
      </c>
      <c r="L11" s="3">
        <v>57.3</v>
      </c>
      <c r="M11" s="7">
        <f>L11/K11*100</f>
        <v>161.40845070422534</v>
      </c>
      <c r="N11" s="3">
        <v>42.6</v>
      </c>
      <c r="O11" s="3">
        <v>90.1</v>
      </c>
      <c r="P11" s="7">
        <f>O11/N11*100</f>
        <v>211.50234741784035</v>
      </c>
      <c r="Q11" s="3">
        <v>23.9</v>
      </c>
      <c r="R11" s="3">
        <v>60</v>
      </c>
      <c r="S11" s="7">
        <f>R11/Q11*100</f>
        <v>251.04602510460253</v>
      </c>
      <c r="T11" s="10">
        <v>71.2</v>
      </c>
      <c r="U11" s="10">
        <v>17.3</v>
      </c>
      <c r="V11" s="7">
        <f>U11/T11*100</f>
        <v>24.297752808988765</v>
      </c>
      <c r="W11" s="10">
        <v>52.7</v>
      </c>
      <c r="X11" s="10">
        <v>37.3</v>
      </c>
      <c r="Y11" s="7">
        <f>X11/W11*100</f>
        <v>70.77798861480075</v>
      </c>
      <c r="Z11" s="10">
        <v>52.8</v>
      </c>
      <c r="AA11" s="10">
        <v>47</v>
      </c>
      <c r="AB11" s="7">
        <f>AA11/Z11*100</f>
        <v>89.01515151515153</v>
      </c>
      <c r="AC11" s="10">
        <v>30.6</v>
      </c>
      <c r="AD11" s="10">
        <v>32.7</v>
      </c>
      <c r="AE11" s="7">
        <f>AD11/AC11*100</f>
        <v>106.86274509803921</v>
      </c>
      <c r="AF11" s="10">
        <v>59.1</v>
      </c>
      <c r="AG11" s="10">
        <v>42.7</v>
      </c>
      <c r="AH11" s="7">
        <f>AG11/AF11*100</f>
        <v>72.25042301184433</v>
      </c>
      <c r="AI11" s="10">
        <v>58.7</v>
      </c>
      <c r="AJ11" s="10">
        <v>57.2</v>
      </c>
      <c r="AK11" s="7">
        <f>AJ11/AI11*100</f>
        <v>97.44463373083475</v>
      </c>
    </row>
    <row r="12" spans="1:37" ht="24" customHeight="1">
      <c r="A12" s="5" t="s">
        <v>9</v>
      </c>
      <c r="B12" s="2">
        <v>853.1</v>
      </c>
      <c r="C12" s="2">
        <v>960.7</v>
      </c>
      <c r="D12" s="6">
        <f>C12/B12*100</f>
        <v>112.612823819013</v>
      </c>
      <c r="E12" s="2">
        <v>1041.1</v>
      </c>
      <c r="F12" s="2">
        <v>1305.9</v>
      </c>
      <c r="G12" s="6">
        <f>F12/E12*100</f>
        <v>125.43463644222459</v>
      </c>
      <c r="H12" s="2">
        <v>1366.4</v>
      </c>
      <c r="I12" s="2">
        <v>1209.8</v>
      </c>
      <c r="J12" s="6">
        <f>I12/H12*100</f>
        <v>88.53922716627633</v>
      </c>
      <c r="K12" s="2">
        <v>1229.3</v>
      </c>
      <c r="L12" s="2">
        <v>1570</v>
      </c>
      <c r="M12" s="6">
        <f>L12/K12*100</f>
        <v>127.7149597331815</v>
      </c>
      <c r="N12" s="2">
        <v>1564.2</v>
      </c>
      <c r="O12" s="2">
        <v>1502.2</v>
      </c>
      <c r="P12" s="6">
        <f>O12/N12*100</f>
        <v>96.03631249200869</v>
      </c>
      <c r="Q12" s="2">
        <v>1139.3</v>
      </c>
      <c r="R12" s="2">
        <v>926.4</v>
      </c>
      <c r="S12" s="6">
        <f>R12/Q12*100</f>
        <v>81.31308698323532</v>
      </c>
      <c r="T12" s="9">
        <v>908.3</v>
      </c>
      <c r="U12" s="9">
        <v>911.7</v>
      </c>
      <c r="V12" s="6">
        <f>U12/T12*100</f>
        <v>100.37432566332711</v>
      </c>
      <c r="W12" s="9">
        <v>1648.3</v>
      </c>
      <c r="X12" s="9">
        <v>971.6</v>
      </c>
      <c r="Y12" s="6">
        <f>X12/W12*100</f>
        <v>58.94558029484924</v>
      </c>
      <c r="Z12" s="9">
        <v>1323.4</v>
      </c>
      <c r="AA12" s="9">
        <v>1721</v>
      </c>
      <c r="AB12" s="6">
        <f>AA12/Z12*100</f>
        <v>130.04382650748073</v>
      </c>
      <c r="AC12" s="9">
        <v>1493.8</v>
      </c>
      <c r="AD12" s="9">
        <v>1495.3</v>
      </c>
      <c r="AE12" s="6">
        <f>AD12/AC12*100</f>
        <v>100.10041504886867</v>
      </c>
      <c r="AF12" s="9">
        <v>1329.8</v>
      </c>
      <c r="AG12" s="9">
        <v>1265.7</v>
      </c>
      <c r="AH12" s="6">
        <f>AG12/AF12*100</f>
        <v>95.17972627462777</v>
      </c>
      <c r="AI12" s="9">
        <v>1998.6</v>
      </c>
      <c r="AJ12" s="9">
        <v>2785.5</v>
      </c>
      <c r="AK12" s="6">
        <f>AJ12/AI12*100</f>
        <v>139.3725607925548</v>
      </c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</sheetData>
  <sheetProtection/>
  <mergeCells count="26">
    <mergeCell ref="AE2:AE3"/>
    <mergeCell ref="AH2:AH3"/>
    <mergeCell ref="AK2:AK3"/>
    <mergeCell ref="Q2:R2"/>
    <mergeCell ref="T2:U2"/>
    <mergeCell ref="W2:X2"/>
    <mergeCell ref="Z2:AA2"/>
    <mergeCell ref="AC2:AD2"/>
    <mergeCell ref="AF2:AG2"/>
    <mergeCell ref="AI2:AJ2"/>
    <mergeCell ref="S2:S3"/>
    <mergeCell ref="V2:V3"/>
    <mergeCell ref="Y2:Y3"/>
    <mergeCell ref="AB2:AB3"/>
    <mergeCell ref="K2:L2"/>
    <mergeCell ref="M2:M3"/>
    <mergeCell ref="N2:O2"/>
    <mergeCell ref="P2:P3"/>
    <mergeCell ref="A1:I1"/>
    <mergeCell ref="E2:F2"/>
    <mergeCell ref="G2:G3"/>
    <mergeCell ref="H2:I2"/>
    <mergeCell ref="J2:J3"/>
    <mergeCell ref="A2:A3"/>
    <mergeCell ref="D2:D3"/>
    <mergeCell ref="B2:C2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2014-10-13T04:45:10Z</cp:lastPrinted>
  <dcterms:created xsi:type="dcterms:W3CDTF">2003-11-05T12:49:21Z</dcterms:created>
  <dcterms:modified xsi:type="dcterms:W3CDTF">2015-01-21T12:23:52Z</dcterms:modified>
  <cp:category/>
  <cp:version/>
  <cp:contentType/>
  <cp:contentStatus/>
</cp:coreProperties>
</file>