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<sst xmlns="http://schemas.openxmlformats.org/spreadsheetml/2006/main" count="37" uniqueCount="35">
  <si>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ПЕРЕЧЕНЬ</t>
  </si>
  <si>
    <t>Утверждено сводной бюджетной росписью (тыс.руб.)</t>
  </si>
  <si>
    <t>Факт (тыс.руб.)</t>
  </si>
  <si>
    <t>Процент исполнения (%)</t>
  </si>
  <si>
    <t>к решению Шабалинской районной Думы</t>
  </si>
  <si>
    <t xml:space="preserve">Приложение № 7 </t>
  </si>
  <si>
    <t>Наименование расхода</t>
  </si>
  <si>
    <t xml:space="preserve">от                                   № </t>
  </si>
  <si>
    <t>ведомственных целевых программ, реализуемых за счет бюджета муниципального образования Шабалинский муниципальный район Кировской области в 2013 году</t>
  </si>
  <si>
    <t xml:space="preserve">      Ведомственная целевая программа "Организация бюджетного процесса в муниципальном образовании Шабалинский муниципальный район" в 2011-2013 годах</t>
  </si>
  <si>
    <t xml:space="preserve">      Ведомственная целевая программа "Выравнивание бюджетной обеспеченности муниципальных образований Шабалинский муниципальный район" в 2011-2013 годы</t>
  </si>
  <si>
    <t xml:space="preserve">      Ведомственная целевая программа "Обеспечение деятельности централизованной бухгалтерии Отдела культуры, спорта и молодежи администрации Шабалинского района на 2011-2013 годы"</t>
  </si>
  <si>
    <t xml:space="preserve">      Ведомственная целевая программа "Развитие ШМКОУ ДОД "Детская школа искусств" пгт. Ленинское Шабалинского района на 2011-2013 годы"</t>
  </si>
  <si>
    <t xml:space="preserve">      Ведомственная целевая программа "Сохранение культурного наследия и развитие культуры Шабалинского района на 2011-2013 годы"</t>
  </si>
  <si>
    <t xml:space="preserve">      Ведомственная целевая программа "Развитие ШМКУК "Районный краеведческий музей" на 2011-2013 годы"</t>
  </si>
  <si>
    <t xml:space="preserve">      Ведомственная целевая программа "Организация библиотечного обслуживания населения библиотеками ШМКУ "Межпоселенческая централизованная библиотечная система Шабалинского района" в 2011-2013 годах"</t>
  </si>
  <si>
    <t xml:space="preserve">      Ведомственная целевая программа "Развитие системы дошкольного образования Шабалинского района на 2011-2013 годы"</t>
  </si>
  <si>
    <t xml:space="preserve">      Ведомственная целевая программа "Развитие системы общего образования Шабалинского района на 2011-2013 годы"</t>
  </si>
  <si>
    <t xml:space="preserve">      Ведомственная целевая программа "Каникулы" на 2011-2013 г.г.</t>
  </si>
  <si>
    <t xml:space="preserve">      Ведомственная целевая программа "Развитие дополнительного образования ШМКОУ ДОД ДДТ пгт. Ленинское" на 2011-2013 гг</t>
  </si>
  <si>
    <t xml:space="preserve">      Ведомственная целевая программа "Обеспечение деятельности централизованной бухгалтерии Районного управления образования администрации Шабалинского района на 2011-2013 годы"</t>
  </si>
  <si>
    <t xml:space="preserve">      Ведомственная целевая программа "Обеспечение деятельности методического кабинета Районного управления образования администрации Шабалинского района на 2011-2013 годы"</t>
  </si>
  <si>
    <t xml:space="preserve">      Ведомственная целевая программа "Обеспечение деятельности хозяйственно-эксплуатационной группы Районного управления образования администрации Шабалинского района на 2011-2013 годы"</t>
  </si>
  <si>
    <t xml:space="preserve">      Ведомственная целевая программа "Возмещение выпадающих доходов на покрытие убытков от пассажирских перевозок" на 2011-2013 гг.</t>
  </si>
  <si>
    <t xml:space="preserve">      Ведомственная целевая программа "Гражданско-патриотическое воспитание молодежи Шабалинского района" на 2011-2013 годы</t>
  </si>
  <si>
    <t xml:space="preserve">      Ведомственная целевая программа "Обеспечение деятельности работников администрации района, осуществляющих профессиональную деятельность по профессиям рабочих на 2011-2013 годы"</t>
  </si>
  <si>
    <t xml:space="preserve">      Ведомственная целевая программа "Пенсионное обеспечение муниципальных служащих и выборных должностных лиц органов местного самоуправления Шабалинского района  на 2011-2013 годы"</t>
  </si>
  <si>
    <t xml:space="preserve">      Ведомственная целевая программа " Комплектование книжных фондов библиотек ШМКУ "Межпоселенческая централизованная библиотечная система Шабалинского района" в 2011-2013 годах"</t>
  </si>
  <si>
    <t xml:space="preserve">      Ведомственная целевая программа "Предоставление иных межбюджетных трансфертов муниципальным образованиям Шабалинского района" в 2011-2013 годы 
</t>
  </si>
  <si>
    <t xml:space="preserve">      Ведомственная целевая  программа "Организация питания  и обеспечения деятельности образовательных учреждений Шабалинского района" на 2011 - 2014 годы</t>
  </si>
  <si>
    <t xml:space="preserve">      Ведомственная целевая программа "Организация деятельности аппарата Шабалинской районной Думы Кировской области и Контрольно-счетной комиссии Шабалинского района на 2013-2015 годы"</t>
  </si>
  <si>
    <t xml:space="preserve">      Ведомственная целевая программа "Обеспечение деятельности работников аппарата Шабалинской районной Думы, осуществляющего профессиональную деятельность по профессии рабочих на 2013-2015 годы"</t>
  </si>
  <si>
    <t xml:space="preserve">      Ведомственная целевая целевая программа "Организация деятельности администрации муниципального образования Шабалинский муниципальный район Кировской области на 2013-2015 годы"</t>
  </si>
  <si>
    <t xml:space="preserve">      Ведомственная целевая программа "Обеспечение деятельности единой дежурно-диспетчерской службы Шабалинского района на  2012-2014 годы"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</si>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</sst>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0.00000000"/>
    <numFmt numFmtId="172" formatCode="0.0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168" fontId="3" fillId="34" borderId="10" xfId="52" applyNumberFormat="1" applyFont="1" applyFill="1" applyBorder="1" applyAlignment="1">
      <alignment horizontal="right" vertical="top" shrinkToFit="1"/>
      <protection/>
    </xf>
    <xf numFmtId="4" fontId="3" fillId="34" borderId="10" xfId="52" applyNumberFormat="1" applyFont="1" applyFill="1" applyBorder="1" applyAlignment="1">
      <alignment horizontal="right" vertical="top" shrinkToFit="1"/>
      <protection/>
    </xf>
    <xf numFmtId="2" fontId="1" fillId="34" borderId="10" xfId="0" applyNumberFormat="1" applyFont="1" applyFill="1" applyBorder="1" applyAlignment="1">
      <alignment vertical="top"/>
    </xf>
    <xf numFmtId="168" fontId="4" fillId="34" borderId="10" xfId="52" applyNumberFormat="1" applyFont="1" applyFill="1" applyBorder="1" applyAlignment="1">
      <alignment horizontal="right" vertical="top" shrinkToFit="1"/>
      <protection/>
    </xf>
    <xf numFmtId="2" fontId="0" fillId="34" borderId="10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33" borderId="10" xfId="52" applyFont="1" applyFill="1" applyBorder="1" applyAlignment="1">
      <alignment vertical="top" wrapText="1"/>
      <protection/>
    </xf>
    <xf numFmtId="0" fontId="22" fillId="0" borderId="0" xfId="0" applyFont="1" applyAlignment="1">
      <alignment horizontal="left"/>
    </xf>
    <xf numFmtId="4" fontId="41" fillId="35" borderId="10" xfId="52" applyNumberFormat="1" applyFont="1" applyFill="1" applyBorder="1" applyAlignment="1">
      <alignment horizontal="right" vertical="top" shrinkToFit="1"/>
      <protection/>
    </xf>
    <xf numFmtId="4" fontId="41" fillId="35" borderId="10" xfId="52" applyNumberFormat="1" applyFont="1" applyFill="1" applyBorder="1" applyAlignment="1">
      <alignment horizontal="right" vertical="top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Примечание 3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.625" style="0" customWidth="1"/>
    <col min="2" max="2" width="52.875" style="0" customWidth="1"/>
    <col min="3" max="3" width="11.25390625" style="0" hidden="1" customWidth="1"/>
    <col min="4" max="4" width="12.75390625" style="0" customWidth="1"/>
    <col min="5" max="5" width="12.00390625" style="0" hidden="1" customWidth="1"/>
    <col min="6" max="6" width="9.75390625" style="0" customWidth="1"/>
    <col min="7" max="7" width="11.00390625" style="0" customWidth="1"/>
    <col min="8" max="8" width="6.375" style="0" customWidth="1"/>
  </cols>
  <sheetData>
    <row r="1" spans="4:21" ht="12.75">
      <c r="D1" s="15" t="s">
        <v>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4:21" ht="12.75">
      <c r="D2" s="15" t="s">
        <v>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4:21" ht="12.75">
      <c r="D3" s="13" t="s">
        <v>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7" ht="42" customHeight="1">
      <c r="B4" s="11" t="s">
        <v>0</v>
      </c>
      <c r="C4" s="11"/>
      <c r="D4" s="11"/>
      <c r="E4" s="11"/>
      <c r="F4" s="11"/>
      <c r="G4" s="11"/>
    </row>
    <row r="5" spans="2:7" ht="29.25" customHeight="1">
      <c r="B5" s="10" t="s">
        <v>8</v>
      </c>
      <c r="C5" s="10"/>
      <c r="D5" s="10"/>
      <c r="E5" s="10"/>
      <c r="F5" s="10"/>
      <c r="G5" s="10"/>
    </row>
    <row r="8" spans="2:7" ht="63.75">
      <c r="B8" s="3" t="s">
        <v>6</v>
      </c>
      <c r="C8" s="4" t="s">
        <v>1</v>
      </c>
      <c r="D8" s="4" t="s">
        <v>1</v>
      </c>
      <c r="E8" s="1" t="s">
        <v>2</v>
      </c>
      <c r="F8" s="1" t="s">
        <v>2</v>
      </c>
      <c r="G8" s="1" t="s">
        <v>3</v>
      </c>
    </row>
    <row r="9" spans="2:7" ht="15.75" customHeight="1">
      <c r="B9" s="2" t="s">
        <v>34</v>
      </c>
      <c r="C9" s="6"/>
      <c r="D9" s="5">
        <f>D10+D11+D12+D13+D14+D15+D16+D17+D18+D19+D20+D21+D22+D23+D24+D25+D26+D27+D28+D29+D30+D31+D32+D33+D34</f>
        <v>69684.452</v>
      </c>
      <c r="E9" s="5">
        <f>E10+E11+E12+E13+E14+E15+E16+E17+E18+E19+E20+E21+E22+E23+E24+E25+E26+E27+E28+E29+E30+E31+E32+E33+E34</f>
        <v>69593545.55</v>
      </c>
      <c r="F9" s="5">
        <f>F10+F11+F12+F13+F14+F15+F16+F17+F18+F19+F20+F21+F22+F23+F24+F25+F26+F27+F28+F29+F30+F31+F32+F33+F34</f>
        <v>69593.54555000001</v>
      </c>
      <c r="G9" s="7">
        <f>F9/D9*100</f>
        <v>99.86954557668044</v>
      </c>
    </row>
    <row r="10" spans="2:7" ht="38.25">
      <c r="B10" s="14" t="s">
        <v>9</v>
      </c>
      <c r="C10" s="16">
        <v>4053750</v>
      </c>
      <c r="D10" s="8">
        <f>C10/1000</f>
        <v>4053.75</v>
      </c>
      <c r="E10" s="17">
        <v>4053705.41</v>
      </c>
      <c r="F10" s="8">
        <f>E10/1000</f>
        <v>4053.70541</v>
      </c>
      <c r="G10" s="9">
        <f>F10/D10*100</f>
        <v>99.99890003083564</v>
      </c>
    </row>
    <row r="11" spans="2:7" ht="38.25">
      <c r="B11" s="14" t="s">
        <v>10</v>
      </c>
      <c r="C11" s="16">
        <v>576000</v>
      </c>
      <c r="D11" s="8">
        <f aca="true" t="shared" si="0" ref="D11:D34">C11/1000</f>
        <v>576</v>
      </c>
      <c r="E11" s="17">
        <v>576000</v>
      </c>
      <c r="F11" s="8">
        <f aca="true" t="shared" si="1" ref="F11:F34">E11/1000</f>
        <v>576</v>
      </c>
      <c r="G11" s="9">
        <f aca="true" t="shared" si="2" ref="G11:G34">F11/D11*100</f>
        <v>100</v>
      </c>
    </row>
    <row r="12" spans="2:7" ht="51">
      <c r="B12" s="14" t="s">
        <v>11</v>
      </c>
      <c r="C12" s="16">
        <v>942690</v>
      </c>
      <c r="D12" s="8">
        <f t="shared" si="0"/>
        <v>942.69</v>
      </c>
      <c r="E12" s="17">
        <v>941924.91</v>
      </c>
      <c r="F12" s="8">
        <f t="shared" si="1"/>
        <v>941.9249100000001</v>
      </c>
      <c r="G12" s="9">
        <f t="shared" si="2"/>
        <v>99.91883970340196</v>
      </c>
    </row>
    <row r="13" spans="2:7" ht="38.25">
      <c r="B13" s="14" t="s">
        <v>12</v>
      </c>
      <c r="C13" s="16">
        <v>1533560</v>
      </c>
      <c r="D13" s="8">
        <f t="shared" si="0"/>
        <v>1533.56</v>
      </c>
      <c r="E13" s="17">
        <v>1533059.89</v>
      </c>
      <c r="F13" s="8">
        <f t="shared" si="1"/>
        <v>1533.05989</v>
      </c>
      <c r="G13" s="9">
        <f t="shared" si="2"/>
        <v>99.96738895119852</v>
      </c>
    </row>
    <row r="14" spans="2:7" ht="38.25">
      <c r="B14" s="14" t="s">
        <v>13</v>
      </c>
      <c r="C14" s="16">
        <v>5305740</v>
      </c>
      <c r="D14" s="8">
        <f t="shared" si="0"/>
        <v>5305.74</v>
      </c>
      <c r="E14" s="17">
        <v>5305474.94</v>
      </c>
      <c r="F14" s="8">
        <f t="shared" si="1"/>
        <v>5305.47494</v>
      </c>
      <c r="G14" s="9">
        <f t="shared" si="2"/>
        <v>99.9950042783853</v>
      </c>
    </row>
    <row r="15" spans="2:7" ht="25.5">
      <c r="B15" s="14" t="s">
        <v>14</v>
      </c>
      <c r="C15" s="16">
        <v>175640</v>
      </c>
      <c r="D15" s="8">
        <f t="shared" si="0"/>
        <v>175.64</v>
      </c>
      <c r="E15" s="17">
        <v>175616.29</v>
      </c>
      <c r="F15" s="8">
        <f t="shared" si="1"/>
        <v>175.61629000000002</v>
      </c>
      <c r="G15" s="9">
        <f t="shared" si="2"/>
        <v>99.98650079708497</v>
      </c>
    </row>
    <row r="16" spans="2:7" ht="60" customHeight="1">
      <c r="B16" s="14" t="s">
        <v>15</v>
      </c>
      <c r="C16" s="16">
        <v>2738460</v>
      </c>
      <c r="D16" s="8">
        <f t="shared" si="0"/>
        <v>2738.46</v>
      </c>
      <c r="E16" s="17">
        <v>2738430.07</v>
      </c>
      <c r="F16" s="8">
        <f t="shared" si="1"/>
        <v>2738.43007</v>
      </c>
      <c r="G16" s="9">
        <f t="shared" si="2"/>
        <v>99.99890704994777</v>
      </c>
    </row>
    <row r="17" spans="2:7" ht="38.25">
      <c r="B17" s="14" t="s">
        <v>16</v>
      </c>
      <c r="C17" s="16">
        <v>10389766</v>
      </c>
      <c r="D17" s="8">
        <f t="shared" si="0"/>
        <v>10389.766</v>
      </c>
      <c r="E17" s="17">
        <v>10347687.3</v>
      </c>
      <c r="F17" s="8">
        <f t="shared" si="1"/>
        <v>10347.687300000001</v>
      </c>
      <c r="G17" s="9">
        <f t="shared" si="2"/>
        <v>99.5949985784088</v>
      </c>
    </row>
    <row r="18" spans="2:7" ht="38.25">
      <c r="B18" s="14" t="s">
        <v>17</v>
      </c>
      <c r="C18" s="16">
        <v>12767335</v>
      </c>
      <c r="D18" s="8">
        <f t="shared" si="0"/>
        <v>12767.335</v>
      </c>
      <c r="E18" s="17">
        <v>12747663.81</v>
      </c>
      <c r="F18" s="8">
        <f t="shared" si="1"/>
        <v>12747.66381</v>
      </c>
      <c r="G18" s="9">
        <f t="shared" si="2"/>
        <v>99.84592563757433</v>
      </c>
    </row>
    <row r="19" spans="2:7" ht="25.5">
      <c r="B19" s="14" t="s">
        <v>18</v>
      </c>
      <c r="C19" s="16">
        <v>247800</v>
      </c>
      <c r="D19" s="8">
        <f t="shared" si="0"/>
        <v>247.8</v>
      </c>
      <c r="E19" s="17">
        <v>247681.72</v>
      </c>
      <c r="F19" s="8">
        <f t="shared" si="1"/>
        <v>247.68172</v>
      </c>
      <c r="G19" s="9">
        <f t="shared" si="2"/>
        <v>99.95226795803067</v>
      </c>
    </row>
    <row r="20" spans="2:7" ht="38.25">
      <c r="B20" s="14" t="s">
        <v>19</v>
      </c>
      <c r="C20" s="16">
        <v>1189097</v>
      </c>
      <c r="D20" s="8">
        <f t="shared" si="0"/>
        <v>1189.097</v>
      </c>
      <c r="E20" s="17">
        <v>1188693.42</v>
      </c>
      <c r="F20" s="8">
        <f t="shared" si="1"/>
        <v>1188.6934199999998</v>
      </c>
      <c r="G20" s="9">
        <f t="shared" si="2"/>
        <v>99.96605995978459</v>
      </c>
    </row>
    <row r="21" spans="2:7" ht="51">
      <c r="B21" s="14" t="s">
        <v>20</v>
      </c>
      <c r="C21" s="16">
        <v>2068469</v>
      </c>
      <c r="D21" s="8">
        <f t="shared" si="0"/>
        <v>2068.469</v>
      </c>
      <c r="E21" s="17">
        <v>2056378.88</v>
      </c>
      <c r="F21" s="8">
        <f t="shared" si="1"/>
        <v>2056.3788799999998</v>
      </c>
      <c r="G21" s="9">
        <f t="shared" si="2"/>
        <v>99.41550393068496</v>
      </c>
    </row>
    <row r="22" spans="2:7" ht="51">
      <c r="B22" s="14" t="s">
        <v>21</v>
      </c>
      <c r="C22" s="16">
        <v>375494</v>
      </c>
      <c r="D22" s="8">
        <f t="shared" si="0"/>
        <v>375.494</v>
      </c>
      <c r="E22" s="17">
        <v>374607.85</v>
      </c>
      <c r="F22" s="8">
        <f t="shared" si="1"/>
        <v>374.60785</v>
      </c>
      <c r="G22" s="9">
        <f t="shared" si="2"/>
        <v>99.76400421844289</v>
      </c>
    </row>
    <row r="23" spans="2:7" ht="51">
      <c r="B23" s="14" t="s">
        <v>22</v>
      </c>
      <c r="C23" s="16">
        <v>122148</v>
      </c>
      <c r="D23" s="8">
        <f t="shared" si="0"/>
        <v>122.148</v>
      </c>
      <c r="E23" s="17">
        <v>116037.12</v>
      </c>
      <c r="F23" s="8">
        <f t="shared" si="1"/>
        <v>116.03712</v>
      </c>
      <c r="G23" s="9">
        <f t="shared" si="2"/>
        <v>94.99715099715101</v>
      </c>
    </row>
    <row r="24" spans="2:7" ht="38.25">
      <c r="B24" s="14" t="s">
        <v>23</v>
      </c>
      <c r="C24" s="16">
        <v>950000</v>
      </c>
      <c r="D24" s="8">
        <f t="shared" si="0"/>
        <v>950</v>
      </c>
      <c r="E24" s="17">
        <v>950000</v>
      </c>
      <c r="F24" s="8">
        <f t="shared" si="1"/>
        <v>950</v>
      </c>
      <c r="G24" s="9">
        <f t="shared" si="2"/>
        <v>100</v>
      </c>
    </row>
    <row r="25" spans="2:7" ht="38.25">
      <c r="B25" s="14" t="s">
        <v>24</v>
      </c>
      <c r="C25" s="16">
        <v>176410</v>
      </c>
      <c r="D25" s="8">
        <f t="shared" si="0"/>
        <v>176.41</v>
      </c>
      <c r="E25" s="17">
        <v>176405.6</v>
      </c>
      <c r="F25" s="8">
        <f t="shared" si="1"/>
        <v>176.4056</v>
      </c>
      <c r="G25" s="9">
        <f t="shared" si="2"/>
        <v>99.9975058103282</v>
      </c>
    </row>
    <row r="26" spans="2:7" ht="51">
      <c r="B26" s="14" t="s">
        <v>25</v>
      </c>
      <c r="C26" s="16">
        <v>861290</v>
      </c>
      <c r="D26" s="8">
        <f t="shared" si="0"/>
        <v>861.29</v>
      </c>
      <c r="E26" s="17">
        <v>861276.35</v>
      </c>
      <c r="F26" s="8">
        <f t="shared" si="1"/>
        <v>861.27635</v>
      </c>
      <c r="G26" s="9">
        <f t="shared" si="2"/>
        <v>99.99841516794575</v>
      </c>
    </row>
    <row r="27" spans="2:7" ht="51">
      <c r="B27" s="14" t="s">
        <v>26</v>
      </c>
      <c r="C27" s="16">
        <v>894391</v>
      </c>
      <c r="D27" s="8">
        <f t="shared" si="0"/>
        <v>894.391</v>
      </c>
      <c r="E27" s="17">
        <v>894390.66</v>
      </c>
      <c r="F27" s="8">
        <f t="shared" si="1"/>
        <v>894.39066</v>
      </c>
      <c r="G27" s="9">
        <f t="shared" si="2"/>
        <v>99.99996198530621</v>
      </c>
    </row>
    <row r="28" spans="2:7" ht="51">
      <c r="B28" s="14" t="s">
        <v>27</v>
      </c>
      <c r="C28" s="16">
        <v>8000</v>
      </c>
      <c r="D28" s="8">
        <f t="shared" si="0"/>
        <v>8</v>
      </c>
      <c r="E28" s="17">
        <v>8000</v>
      </c>
      <c r="F28" s="8">
        <f t="shared" si="1"/>
        <v>8</v>
      </c>
      <c r="G28" s="9">
        <f t="shared" si="2"/>
        <v>100</v>
      </c>
    </row>
    <row r="29" spans="2:7" ht="45.75" customHeight="1">
      <c r="B29" s="14" t="s">
        <v>28</v>
      </c>
      <c r="C29" s="16">
        <v>1814600</v>
      </c>
      <c r="D29" s="8">
        <f t="shared" si="0"/>
        <v>1814.6</v>
      </c>
      <c r="E29" s="17">
        <v>1814600</v>
      </c>
      <c r="F29" s="8">
        <f t="shared" si="1"/>
        <v>1814.6</v>
      </c>
      <c r="G29" s="9">
        <f t="shared" si="2"/>
        <v>100</v>
      </c>
    </row>
    <row r="30" spans="2:7" ht="38.25">
      <c r="B30" s="14" t="s">
        <v>29</v>
      </c>
      <c r="C30" s="16">
        <v>6014400</v>
      </c>
      <c r="D30" s="8">
        <f t="shared" si="0"/>
        <v>6014.4</v>
      </c>
      <c r="E30" s="17">
        <v>6014329.18</v>
      </c>
      <c r="F30" s="8">
        <f t="shared" si="1"/>
        <v>6014.32918</v>
      </c>
      <c r="G30" s="9">
        <f t="shared" si="2"/>
        <v>99.99882249268423</v>
      </c>
    </row>
    <row r="31" spans="2:7" ht="51">
      <c r="B31" s="14" t="s">
        <v>30</v>
      </c>
      <c r="C31" s="16">
        <v>3381998</v>
      </c>
      <c r="D31" s="8">
        <f t="shared" si="0"/>
        <v>3381.998</v>
      </c>
      <c r="E31" s="17">
        <v>3378535.3</v>
      </c>
      <c r="F31" s="8">
        <f t="shared" si="1"/>
        <v>3378.5353</v>
      </c>
      <c r="G31" s="9">
        <f t="shared" si="2"/>
        <v>99.89761377741796</v>
      </c>
    </row>
    <row r="32" spans="2:7" ht="51">
      <c r="B32" s="14" t="s">
        <v>31</v>
      </c>
      <c r="C32" s="16">
        <v>134702</v>
      </c>
      <c r="D32" s="8">
        <f t="shared" si="0"/>
        <v>134.702</v>
      </c>
      <c r="E32" s="17">
        <v>134700.68</v>
      </c>
      <c r="F32" s="8">
        <f t="shared" si="1"/>
        <v>134.70068</v>
      </c>
      <c r="G32" s="9">
        <f t="shared" si="2"/>
        <v>99.99902005909341</v>
      </c>
    </row>
    <row r="33" spans="2:7" ht="54.75" customHeight="1">
      <c r="B33" s="14" t="s">
        <v>32</v>
      </c>
      <c r="C33" s="16">
        <v>12165765</v>
      </c>
      <c r="D33" s="8">
        <f t="shared" si="0"/>
        <v>12165.765</v>
      </c>
      <c r="E33" s="17">
        <v>12161407.25</v>
      </c>
      <c r="F33" s="8">
        <f t="shared" si="1"/>
        <v>12161.40725</v>
      </c>
      <c r="G33" s="9">
        <f t="shared" si="2"/>
        <v>99.96418022212332</v>
      </c>
    </row>
    <row r="34" spans="2:7" ht="38.25">
      <c r="B34" s="14" t="s">
        <v>33</v>
      </c>
      <c r="C34" s="16">
        <v>796947</v>
      </c>
      <c r="D34" s="8">
        <f t="shared" si="0"/>
        <v>796.947</v>
      </c>
      <c r="E34" s="17">
        <v>796938.92</v>
      </c>
      <c r="F34" s="8">
        <f t="shared" si="1"/>
        <v>796.93892</v>
      </c>
      <c r="G34" s="9">
        <f t="shared" si="2"/>
        <v>99.99898613082175</v>
      </c>
    </row>
  </sheetData>
  <sheetProtection/>
  <mergeCells count="5">
    <mergeCell ref="B5:G5"/>
    <mergeCell ref="B4:G4"/>
    <mergeCell ref="D1:U1"/>
    <mergeCell ref="D2:U2"/>
    <mergeCell ref="D3:U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2014-03-25T06:55:03Z</cp:lastPrinted>
  <dcterms:created xsi:type="dcterms:W3CDTF">2012-03-28T06:56:11Z</dcterms:created>
  <dcterms:modified xsi:type="dcterms:W3CDTF">2014-03-25T06:59:19Z</dcterms:modified>
  <cp:category/>
  <cp:version/>
  <cp:contentType/>
  <cp:contentStatus/>
</cp:coreProperties>
</file>